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-my.sharepoint.com/personal/s277287_corp_aepsc_com/Documents/2025/"/>
    </mc:Choice>
  </mc:AlternateContent>
  <xr:revisionPtr revIDLastSave="0" documentId="8_{BB4CECAF-1125-4B35-9FDD-A1DDFC00E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Guideli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9" i="1"/>
  <c r="I10" i="1"/>
  <c r="I11" i="1"/>
  <c r="G11" i="1" s="1"/>
  <c r="I12" i="1"/>
  <c r="G12" i="1" s="1"/>
  <c r="I13" i="1"/>
  <c r="G13" i="1" s="1"/>
  <c r="I14" i="1"/>
  <c r="G14" i="1" s="1"/>
  <c r="I15" i="1"/>
  <c r="I16" i="1"/>
  <c r="G16" i="1" s="1"/>
  <c r="I17" i="1"/>
  <c r="G17" i="1" s="1"/>
  <c r="I18" i="1"/>
  <c r="I19" i="1"/>
  <c r="G19" i="1" s="1"/>
  <c r="I20" i="1"/>
  <c r="G20" i="1" s="1"/>
  <c r="I21" i="1"/>
  <c r="G21" i="1" s="1"/>
  <c r="I22" i="1"/>
  <c r="G22" i="1" s="1"/>
  <c r="I23" i="1"/>
  <c r="G23" i="1" s="1"/>
  <c r="I24" i="1"/>
  <c r="G24" i="1" s="1"/>
  <c r="I25" i="1"/>
  <c r="G25" i="1" s="1"/>
  <c r="I26" i="1"/>
  <c r="G26" i="1" s="1"/>
  <c r="I27" i="1"/>
  <c r="I28" i="1"/>
  <c r="G28" i="1" s="1"/>
  <c r="I29" i="1"/>
  <c r="G29" i="1" s="1"/>
  <c r="I30" i="1"/>
  <c r="I31" i="1"/>
  <c r="G31" i="1" s="1"/>
  <c r="I32" i="1"/>
  <c r="G32" i="1" s="1"/>
  <c r="I33" i="1"/>
  <c r="G33" i="1" s="1"/>
  <c r="I34" i="1"/>
  <c r="G34" i="1" s="1"/>
  <c r="I35" i="1"/>
  <c r="G35" i="1" s="1"/>
  <c r="I36" i="1"/>
  <c r="G36" i="1" s="1"/>
  <c r="I37" i="1"/>
  <c r="G37" i="1" s="1"/>
  <c r="I38" i="1"/>
  <c r="G38" i="1" s="1"/>
  <c r="I39" i="1"/>
  <c r="I40" i="1"/>
  <c r="G40" i="1" s="1"/>
  <c r="I41" i="1"/>
  <c r="G41" i="1" s="1"/>
  <c r="I42" i="1"/>
  <c r="I43" i="1"/>
  <c r="G43" i="1" s="1"/>
  <c r="I44" i="1"/>
  <c r="G44" i="1" s="1"/>
  <c r="I45" i="1"/>
  <c r="G45" i="1" s="1"/>
  <c r="I46" i="1"/>
  <c r="G46" i="1" s="1"/>
  <c r="I47" i="1"/>
  <c r="G47" i="1" s="1"/>
  <c r="I48" i="1"/>
  <c r="G48" i="1" s="1"/>
  <c r="I49" i="1"/>
  <c r="G49" i="1" s="1"/>
  <c r="I50" i="1"/>
  <c r="G50" i="1" s="1"/>
  <c r="I51" i="1"/>
  <c r="I52" i="1"/>
  <c r="G52" i="1" s="1"/>
  <c r="I53" i="1"/>
  <c r="G53" i="1" s="1"/>
  <c r="I54" i="1"/>
  <c r="I55" i="1"/>
  <c r="G55" i="1" s="1"/>
  <c r="I56" i="1"/>
  <c r="G56" i="1" s="1"/>
  <c r="I57" i="1"/>
  <c r="G57" i="1" s="1"/>
  <c r="I58" i="1"/>
  <c r="G58" i="1" s="1"/>
  <c r="I59" i="1"/>
  <c r="G59" i="1" s="1"/>
  <c r="I60" i="1"/>
  <c r="G60" i="1" s="1"/>
  <c r="I61" i="1"/>
  <c r="G61" i="1" s="1"/>
  <c r="I62" i="1"/>
  <c r="G62" i="1" s="1"/>
  <c r="I63" i="1"/>
  <c r="I64" i="1"/>
  <c r="G64" i="1" s="1"/>
  <c r="I65" i="1"/>
  <c r="G65" i="1" s="1"/>
  <c r="I66" i="1"/>
  <c r="I67" i="1"/>
  <c r="G67" i="1" s="1"/>
  <c r="I68" i="1"/>
  <c r="G68" i="1" s="1"/>
  <c r="I69" i="1"/>
  <c r="G69" i="1" s="1"/>
  <c r="I70" i="1"/>
  <c r="G70" i="1" s="1"/>
  <c r="I71" i="1"/>
  <c r="G71" i="1" s="1"/>
  <c r="I72" i="1"/>
  <c r="G72" i="1" s="1"/>
  <c r="I73" i="1"/>
  <c r="G73" i="1" s="1"/>
  <c r="I74" i="1"/>
  <c r="G74" i="1" s="1"/>
  <c r="I75" i="1"/>
  <c r="I76" i="1"/>
  <c r="G76" i="1" s="1"/>
  <c r="I77" i="1"/>
  <c r="G77" i="1" s="1"/>
  <c r="I78" i="1"/>
  <c r="I79" i="1"/>
  <c r="G79" i="1" s="1"/>
  <c r="I80" i="1"/>
  <c r="G80" i="1" s="1"/>
  <c r="I81" i="1"/>
  <c r="G81" i="1" s="1"/>
  <c r="I82" i="1"/>
  <c r="G82" i="1" s="1"/>
  <c r="I83" i="1"/>
  <c r="G83" i="1" s="1"/>
  <c r="I84" i="1"/>
  <c r="G84" i="1" s="1"/>
  <c r="I85" i="1"/>
  <c r="G85" i="1" s="1"/>
  <c r="I86" i="1"/>
  <c r="G86" i="1" s="1"/>
  <c r="I87" i="1"/>
  <c r="I88" i="1"/>
  <c r="G88" i="1" s="1"/>
  <c r="I89" i="1"/>
  <c r="I90" i="1"/>
  <c r="G90" i="1" s="1"/>
  <c r="I91" i="1"/>
  <c r="G91" i="1" s="1"/>
  <c r="I92" i="1"/>
  <c r="I93" i="1"/>
  <c r="I94" i="1"/>
  <c r="G94" i="1" s="1"/>
  <c r="I95" i="1"/>
  <c r="G95" i="1" s="1"/>
  <c r="I96" i="1"/>
  <c r="I97" i="1"/>
  <c r="I98" i="1"/>
  <c r="G98" i="1" s="1"/>
  <c r="I99" i="1"/>
  <c r="G99" i="1" s="1"/>
  <c r="I100" i="1"/>
  <c r="I101" i="1"/>
  <c r="I102" i="1"/>
  <c r="G102" i="1" s="1"/>
  <c r="I103" i="1"/>
  <c r="G103" i="1" s="1"/>
  <c r="I104" i="1"/>
  <c r="I105" i="1"/>
  <c r="I106" i="1"/>
  <c r="G106" i="1" s="1"/>
  <c r="I107" i="1"/>
  <c r="G107" i="1" s="1"/>
  <c r="I108" i="1"/>
  <c r="I109" i="1"/>
  <c r="I110" i="1"/>
  <c r="G110" i="1" s="1"/>
  <c r="I9" i="1"/>
  <c r="G10" i="1" l="1"/>
  <c r="G78" i="1"/>
  <c r="G66" i="1"/>
  <c r="G54" i="1"/>
  <c r="G42" i="1"/>
  <c r="G30" i="1"/>
  <c r="G18" i="1"/>
  <c r="G87" i="1"/>
  <c r="G75" i="1"/>
  <c r="G63" i="1"/>
  <c r="G51" i="1"/>
  <c r="G39" i="1"/>
  <c r="G27" i="1"/>
  <c r="G15" i="1"/>
  <c r="G9" i="1"/>
  <c r="G108" i="1"/>
  <c r="G104" i="1"/>
  <c r="G100" i="1"/>
  <c r="G96" i="1"/>
  <c r="G92" i="1"/>
  <c r="G109" i="1"/>
  <c r="G105" i="1"/>
  <c r="G101" i="1"/>
  <c r="G97" i="1"/>
  <c r="G93" i="1"/>
  <c r="G89" i="1"/>
  <c r="K16" i="2"/>
  <c r="K17" i="2"/>
  <c r="K18" i="2"/>
  <c r="K19" i="2"/>
  <c r="K20" i="2"/>
  <c r="K21" i="2"/>
  <c r="K15" i="2"/>
  <c r="B3" i="1" l="1"/>
  <c r="G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Wiese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Enter income verification date here. Cell color indicates whether date entered is within 18 months of the verification date entered in cell A2.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>If the resident has supplied their annual income, either directly or on a Self Certification form, enter their annual income here and the date of income verification to the left. Then enter a N in the next column. You do not need to attach the Self Certification form.</t>
        </r>
      </text>
    </comment>
    <comment ref="F7" authorId="0" shapeId="0" xr:uid="{00000000-0006-0000-0000-000003000000}">
      <text>
        <r>
          <rPr>
            <sz val="9"/>
            <color indexed="81"/>
            <rFont val="Tahoma"/>
            <family val="2"/>
          </rPr>
          <t>If a household has filled out a Self Certification form and lists their participation in a qualifying program as their only means of eligibility, enter Y here and attach the Self Certification form. Otherwise, enter N here.</t>
        </r>
      </text>
    </comment>
    <comment ref="G7" authorId="0" shapeId="0" xr:uid="{00000000-0006-0000-0000-000004000000}">
      <text>
        <r>
          <rPr>
            <sz val="9"/>
            <color indexed="81"/>
            <rFont val="Tahoma"/>
            <family val="2"/>
          </rPr>
          <t>This cell fills automatically based on eligibility as determined by income verification date, household income and household size.</t>
        </r>
      </text>
    </comment>
  </commentList>
</comments>
</file>

<file path=xl/sharedStrings.xml><?xml version="1.0" encoding="utf-8"?>
<sst xmlns="http://schemas.openxmlformats.org/spreadsheetml/2006/main" count="54" uniqueCount="27">
  <si>
    <t>Verification Date:</t>
  </si>
  <si>
    <t>% Qualified=</t>
  </si>
  <si>
    <t># of Units:</t>
  </si>
  <si>
    <t># Qualified:</t>
  </si>
  <si>
    <t>Public Utility Commission of Texas</t>
  </si>
  <si>
    <t>Tenant Household Income Determination Worksheet</t>
  </si>
  <si>
    <t>Instructions: This worksheet must be completed(yellow highlights only) if you check Category 2 on page one of the application. The household and income information must be from within the last 18 months. You may make copies of [or add additional rows to] the worksheet if there are more than 40 units in the multi-family property.</t>
  </si>
  <si>
    <t>Apartment #</t>
  </si>
  <si>
    <t>Household Size</t>
  </si>
  <si>
    <t>Date of Income Verification</t>
  </si>
  <si>
    <t>Household Income</t>
  </si>
  <si>
    <t>Self Certification Category 1 (Y/N)</t>
  </si>
  <si>
    <t>Eligible (Y/N)</t>
  </si>
  <si>
    <t>$</t>
  </si>
  <si>
    <t>per</t>
  </si>
  <si>
    <t>Date Eligible</t>
  </si>
  <si>
    <t>Income Eligible</t>
  </si>
  <si>
    <t>Example - 210</t>
  </si>
  <si>
    <t>year</t>
  </si>
  <si>
    <t>N</t>
  </si>
  <si>
    <t>Example - 310</t>
  </si>
  <si>
    <t>Example - 410</t>
  </si>
  <si>
    <t>Year</t>
  </si>
  <si>
    <t xml:space="preserve">Month </t>
  </si>
  <si>
    <t>Week</t>
  </si>
  <si>
    <t>week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</si>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</sst>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11</xdr:col>
      <xdr:colOff>104775</xdr:colOff>
      <xdr:row>12</xdr:row>
      <xdr:rowOff>8035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11E10F-8385-8DCD-8F64-F2418E29D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0"/>
          <a:ext cx="5629275" cy="2294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3"/>
  <sheetViews>
    <sheetView tabSelected="1" workbookViewId="0">
      <pane ySplit="8" topLeftCell="A9" activePane="bottomLeft" state="frozen"/>
      <selection pane="bottomLeft" activeCell="L16" sqref="L16"/>
    </sheetView>
  </sheetViews>
  <sheetFormatPr defaultRowHeight="15" x14ac:dyDescent="0.25"/>
  <cols>
    <col min="1" max="6" width="16.7109375" style="1" customWidth="1"/>
    <col min="7" max="7" width="16.7109375" customWidth="1"/>
    <col min="8" max="8" width="4" customWidth="1"/>
    <col min="9" max="10" width="8.7109375" hidden="1" customWidth="1"/>
  </cols>
  <sheetData>
    <row r="1" spans="1:10" x14ac:dyDescent="0.25">
      <c r="A1" s="3" t="s">
        <v>0</v>
      </c>
      <c r="B1" s="10">
        <v>45627</v>
      </c>
      <c r="C1"/>
      <c r="D1"/>
      <c r="F1" s="12" t="s">
        <v>1</v>
      </c>
      <c r="G1" s="13">
        <f>B3/B2</f>
        <v>0</v>
      </c>
    </row>
    <row r="2" spans="1:10" x14ac:dyDescent="0.25">
      <c r="A2" s="3" t="s">
        <v>2</v>
      </c>
      <c r="B2" s="9">
        <f>COUNTA(A9:A1001)</f>
        <v>3</v>
      </c>
      <c r="C2"/>
      <c r="D2"/>
      <c r="F2" s="12"/>
      <c r="G2" s="13"/>
    </row>
    <row r="3" spans="1:10" x14ac:dyDescent="0.25">
      <c r="A3" s="3" t="s">
        <v>3</v>
      </c>
      <c r="B3" s="9">
        <f>COUNTIF(G9:G1001, "Y")</f>
        <v>0</v>
      </c>
      <c r="C3"/>
      <c r="D3"/>
      <c r="F3"/>
    </row>
    <row r="4" spans="1:10" x14ac:dyDescent="0.25">
      <c r="A4" s="16" t="s">
        <v>4</v>
      </c>
      <c r="B4" s="16"/>
      <c r="C4" s="16"/>
      <c r="D4" s="16"/>
      <c r="E4" s="16"/>
      <c r="F4" s="16"/>
      <c r="G4" s="16"/>
    </row>
    <row r="5" spans="1:10" ht="18.75" x14ac:dyDescent="0.25">
      <c r="A5" s="17" t="s">
        <v>5</v>
      </c>
      <c r="B5" s="17"/>
      <c r="C5" s="17"/>
      <c r="D5" s="17"/>
      <c r="E5" s="17"/>
      <c r="F5" s="17"/>
      <c r="G5" s="17"/>
    </row>
    <row r="6" spans="1:10" ht="36.75" customHeight="1" x14ac:dyDescent="0.25">
      <c r="A6" s="18" t="s">
        <v>6</v>
      </c>
      <c r="B6" s="18"/>
      <c r="C6" s="18"/>
      <c r="D6" s="18"/>
      <c r="E6" s="18"/>
      <c r="F6" s="18"/>
      <c r="G6" s="18"/>
    </row>
    <row r="7" spans="1:10" x14ac:dyDescent="0.25">
      <c r="A7" s="14" t="s">
        <v>7</v>
      </c>
      <c r="B7" s="14" t="s">
        <v>8</v>
      </c>
      <c r="C7" s="14" t="s">
        <v>9</v>
      </c>
      <c r="D7" s="12" t="s">
        <v>10</v>
      </c>
      <c r="E7" s="12"/>
      <c r="F7" s="14" t="s">
        <v>11</v>
      </c>
      <c r="G7" s="19" t="s">
        <v>12</v>
      </c>
    </row>
    <row r="8" spans="1:10" x14ac:dyDescent="0.25">
      <c r="A8" s="15"/>
      <c r="B8" s="15"/>
      <c r="C8" s="15"/>
      <c r="D8" s="11" t="s">
        <v>13</v>
      </c>
      <c r="E8" s="11" t="s">
        <v>14</v>
      </c>
      <c r="F8" s="15"/>
      <c r="G8" s="20"/>
      <c r="I8" t="s">
        <v>15</v>
      </c>
      <c r="J8" t="s">
        <v>16</v>
      </c>
    </row>
    <row r="9" spans="1:10" x14ac:dyDescent="0.25">
      <c r="A9" s="2" t="s">
        <v>17</v>
      </c>
      <c r="B9" s="2">
        <v>3</v>
      </c>
      <c r="C9" s="5">
        <v>44118</v>
      </c>
      <c r="D9" s="8">
        <v>16604.759999999998</v>
      </c>
      <c r="E9" s="2" t="s">
        <v>18</v>
      </c>
      <c r="F9" s="2" t="s">
        <v>19</v>
      </c>
      <c r="G9" s="6" t="b">
        <f>IF(I9="Y",IF(J9="Y","Y","N"))</f>
        <v>0</v>
      </c>
      <c r="I9" s="7" t="str">
        <f t="shared" ref="I9:I40" si="0">IF(C9&gt;$B$1-(365*1.5),"Y", "N")</f>
        <v>N</v>
      </c>
      <c r="J9" s="7" t="str">
        <f>IF(D9&lt;(Guidelines!$C$14+(B9-1)*Guidelines!$C$22),"Y","N")</f>
        <v>Y</v>
      </c>
    </row>
    <row r="10" spans="1:10" x14ac:dyDescent="0.25">
      <c r="A10" s="2" t="s">
        <v>20</v>
      </c>
      <c r="B10" s="2">
        <v>3</v>
      </c>
      <c r="C10" s="5">
        <v>44300</v>
      </c>
      <c r="D10" s="8">
        <v>45000</v>
      </c>
      <c r="E10" s="2" t="s">
        <v>18</v>
      </c>
      <c r="F10" s="2" t="s">
        <v>19</v>
      </c>
      <c r="G10" s="6" t="b">
        <f t="shared" ref="G10:G73" si="1">IF(I10="Y",IF(J10="Y","Y","N"))</f>
        <v>0</v>
      </c>
      <c r="I10" s="7" t="str">
        <f t="shared" si="0"/>
        <v>N</v>
      </c>
      <c r="J10" s="7" t="str">
        <f>IF(D10&lt;(Guidelines!$C$14+(B10-1)*Guidelines!$C$22),"Y","N")</f>
        <v>Y</v>
      </c>
    </row>
    <row r="11" spans="1:10" x14ac:dyDescent="0.25">
      <c r="A11" s="2" t="s">
        <v>21</v>
      </c>
      <c r="B11" s="2">
        <v>5</v>
      </c>
      <c r="C11" s="5">
        <v>43835</v>
      </c>
      <c r="D11" s="8">
        <v>51250</v>
      </c>
      <c r="E11" s="2" t="s">
        <v>18</v>
      </c>
      <c r="F11" s="2" t="s">
        <v>19</v>
      </c>
      <c r="G11" s="6" t="b">
        <f t="shared" si="1"/>
        <v>0</v>
      </c>
      <c r="I11" s="7" t="str">
        <f t="shared" si="0"/>
        <v>N</v>
      </c>
      <c r="J11" s="7" t="str">
        <f>IF(D11&lt;(Guidelines!$C$14+(B11-1)*Guidelines!$C$22),"Y","N")</f>
        <v>Y</v>
      </c>
    </row>
    <row r="12" spans="1:10" x14ac:dyDescent="0.25">
      <c r="A12" s="2"/>
      <c r="B12" s="2"/>
      <c r="C12" s="5"/>
      <c r="D12" s="8"/>
      <c r="E12" s="2"/>
      <c r="F12" s="2"/>
      <c r="G12" s="6" t="b">
        <f t="shared" si="1"/>
        <v>0</v>
      </c>
      <c r="I12" s="7" t="str">
        <f t="shared" si="0"/>
        <v>N</v>
      </c>
      <c r="J12" s="7" t="str">
        <f>IF(D12&lt;(Guidelines!$C$14+(B12-1)*Guidelines!$C$22),"Y","N")</f>
        <v>Y</v>
      </c>
    </row>
    <row r="13" spans="1:10" x14ac:dyDescent="0.25">
      <c r="A13" s="2"/>
      <c r="B13" s="2"/>
      <c r="C13" s="5"/>
      <c r="D13" s="8"/>
      <c r="E13" s="2"/>
      <c r="F13" s="2"/>
      <c r="G13" s="6" t="b">
        <f t="shared" si="1"/>
        <v>0</v>
      </c>
      <c r="I13" s="7" t="str">
        <f t="shared" si="0"/>
        <v>N</v>
      </c>
      <c r="J13" s="7" t="str">
        <f>IF(D13&lt;(Guidelines!$C$14+(B13-1)*Guidelines!$C$22),"Y","N")</f>
        <v>Y</v>
      </c>
    </row>
    <row r="14" spans="1:10" x14ac:dyDescent="0.25">
      <c r="A14" s="2"/>
      <c r="B14" s="2"/>
      <c r="C14" s="5"/>
      <c r="D14" s="8"/>
      <c r="E14" s="2"/>
      <c r="F14" s="2"/>
      <c r="G14" s="6" t="b">
        <f t="shared" si="1"/>
        <v>0</v>
      </c>
      <c r="I14" s="7" t="str">
        <f t="shared" si="0"/>
        <v>N</v>
      </c>
      <c r="J14" s="7" t="str">
        <f>IF(D14&lt;(Guidelines!$C$14+(B14-1)*Guidelines!$C$22),"Y","N")</f>
        <v>Y</v>
      </c>
    </row>
    <row r="15" spans="1:10" x14ac:dyDescent="0.25">
      <c r="A15" s="2"/>
      <c r="B15" s="2"/>
      <c r="C15" s="5"/>
      <c r="D15" s="8"/>
      <c r="E15" s="2"/>
      <c r="F15" s="2"/>
      <c r="G15" s="6" t="b">
        <f t="shared" si="1"/>
        <v>0</v>
      </c>
      <c r="I15" s="7" t="str">
        <f t="shared" si="0"/>
        <v>N</v>
      </c>
      <c r="J15" s="7" t="str">
        <f>IF(D15&lt;(Guidelines!$C$14+(B15-1)*Guidelines!$C$22),"Y","N")</f>
        <v>Y</v>
      </c>
    </row>
    <row r="16" spans="1:10" x14ac:dyDescent="0.25">
      <c r="A16" s="2"/>
      <c r="B16" s="2"/>
      <c r="C16" s="5"/>
      <c r="D16" s="8"/>
      <c r="E16" s="2"/>
      <c r="F16" s="2"/>
      <c r="G16" s="6" t="b">
        <f t="shared" si="1"/>
        <v>0</v>
      </c>
      <c r="I16" s="7" t="str">
        <f t="shared" si="0"/>
        <v>N</v>
      </c>
      <c r="J16" s="7" t="str">
        <f>IF(D16&lt;(Guidelines!$C$14+(B16-1)*Guidelines!$C$22),"Y","N")</f>
        <v>Y</v>
      </c>
    </row>
    <row r="17" spans="1:10" x14ac:dyDescent="0.25">
      <c r="A17" s="2"/>
      <c r="B17" s="2"/>
      <c r="C17" s="5"/>
      <c r="D17" s="8"/>
      <c r="E17" s="2"/>
      <c r="F17" s="2"/>
      <c r="G17" s="6" t="b">
        <f t="shared" si="1"/>
        <v>0</v>
      </c>
      <c r="I17" s="7" t="str">
        <f t="shared" si="0"/>
        <v>N</v>
      </c>
      <c r="J17" s="7" t="str">
        <f>IF(D17&lt;(Guidelines!$C$14+(B17-1)*Guidelines!$C$22),"Y","N")</f>
        <v>Y</v>
      </c>
    </row>
    <row r="18" spans="1:10" x14ac:dyDescent="0.25">
      <c r="A18" s="2"/>
      <c r="B18" s="2"/>
      <c r="C18" s="5"/>
      <c r="D18" s="8"/>
      <c r="E18" s="2"/>
      <c r="F18" s="2"/>
      <c r="G18" s="6" t="b">
        <f t="shared" si="1"/>
        <v>0</v>
      </c>
      <c r="I18" s="7" t="str">
        <f t="shared" si="0"/>
        <v>N</v>
      </c>
      <c r="J18" s="7" t="str">
        <f>IF(D18&lt;(Guidelines!$C$14+(B18-1)*Guidelines!$C$22),"Y","N")</f>
        <v>Y</v>
      </c>
    </row>
    <row r="19" spans="1:10" x14ac:dyDescent="0.25">
      <c r="A19" s="2"/>
      <c r="B19" s="2"/>
      <c r="C19" s="5"/>
      <c r="D19" s="8"/>
      <c r="E19" s="2"/>
      <c r="F19" s="2"/>
      <c r="G19" s="6" t="b">
        <f t="shared" si="1"/>
        <v>0</v>
      </c>
      <c r="I19" s="7" t="str">
        <f t="shared" si="0"/>
        <v>N</v>
      </c>
      <c r="J19" s="7" t="str">
        <f>IF(D19&lt;(Guidelines!$C$14+(B19-1)*Guidelines!$C$22),"Y","N")</f>
        <v>Y</v>
      </c>
    </row>
    <row r="20" spans="1:10" x14ac:dyDescent="0.25">
      <c r="A20" s="2"/>
      <c r="B20" s="2"/>
      <c r="C20" s="5"/>
      <c r="D20" s="8"/>
      <c r="E20" s="2"/>
      <c r="F20" s="2"/>
      <c r="G20" s="6" t="b">
        <f t="shared" si="1"/>
        <v>0</v>
      </c>
      <c r="I20" s="7" t="str">
        <f t="shared" si="0"/>
        <v>N</v>
      </c>
      <c r="J20" s="7" t="str">
        <f>IF(D20&lt;(Guidelines!$C$14+(B20-1)*Guidelines!$C$22),"Y","N")</f>
        <v>Y</v>
      </c>
    </row>
    <row r="21" spans="1:10" x14ac:dyDescent="0.25">
      <c r="A21" s="2"/>
      <c r="B21" s="2"/>
      <c r="C21" s="5"/>
      <c r="D21" s="8"/>
      <c r="E21" s="2"/>
      <c r="F21" s="2"/>
      <c r="G21" s="6" t="b">
        <f t="shared" si="1"/>
        <v>0</v>
      </c>
      <c r="I21" s="7" t="str">
        <f t="shared" si="0"/>
        <v>N</v>
      </c>
      <c r="J21" s="7" t="str">
        <f>IF(D21&lt;(Guidelines!$C$14+(B21-1)*Guidelines!$C$22),"Y","N")</f>
        <v>Y</v>
      </c>
    </row>
    <row r="22" spans="1:10" x14ac:dyDescent="0.25">
      <c r="A22" s="2"/>
      <c r="B22" s="2"/>
      <c r="C22" s="5"/>
      <c r="D22" s="8"/>
      <c r="E22" s="2"/>
      <c r="F22" s="2"/>
      <c r="G22" s="6" t="b">
        <f t="shared" si="1"/>
        <v>0</v>
      </c>
      <c r="I22" s="7" t="str">
        <f t="shared" si="0"/>
        <v>N</v>
      </c>
      <c r="J22" s="7" t="str">
        <f>IF(D22&lt;(Guidelines!$C$14+(B22-1)*Guidelines!$C$22),"Y","N")</f>
        <v>Y</v>
      </c>
    </row>
    <row r="23" spans="1:10" x14ac:dyDescent="0.25">
      <c r="A23" s="2"/>
      <c r="B23" s="2"/>
      <c r="C23" s="5"/>
      <c r="D23" s="8"/>
      <c r="E23" s="2"/>
      <c r="F23" s="2"/>
      <c r="G23" s="6" t="b">
        <f t="shared" si="1"/>
        <v>0</v>
      </c>
      <c r="I23" s="7" t="str">
        <f t="shared" si="0"/>
        <v>N</v>
      </c>
      <c r="J23" s="7" t="str">
        <f>IF(D23&lt;(Guidelines!$C$14+(B23-1)*Guidelines!$C$22),"Y","N")</f>
        <v>Y</v>
      </c>
    </row>
    <row r="24" spans="1:10" x14ac:dyDescent="0.25">
      <c r="A24" s="2"/>
      <c r="B24" s="2"/>
      <c r="C24" s="5"/>
      <c r="D24" s="8"/>
      <c r="E24" s="2"/>
      <c r="F24" s="2"/>
      <c r="G24" s="6" t="b">
        <f t="shared" si="1"/>
        <v>0</v>
      </c>
      <c r="I24" s="7" t="str">
        <f t="shared" si="0"/>
        <v>N</v>
      </c>
      <c r="J24" s="7" t="str">
        <f>IF(D24&lt;(Guidelines!$C$14+(B24-1)*Guidelines!$C$22),"Y","N")</f>
        <v>Y</v>
      </c>
    </row>
    <row r="25" spans="1:10" x14ac:dyDescent="0.25">
      <c r="A25" s="2"/>
      <c r="B25" s="2"/>
      <c r="C25" s="5"/>
      <c r="D25" s="8"/>
      <c r="E25" s="2"/>
      <c r="F25" s="2"/>
      <c r="G25" s="6" t="b">
        <f t="shared" si="1"/>
        <v>0</v>
      </c>
      <c r="I25" s="7" t="str">
        <f t="shared" si="0"/>
        <v>N</v>
      </c>
      <c r="J25" s="7" t="str">
        <f>IF(D25&lt;(Guidelines!$C$14+(B25-1)*Guidelines!$C$22),"Y","N")</f>
        <v>Y</v>
      </c>
    </row>
    <row r="26" spans="1:10" x14ac:dyDescent="0.25">
      <c r="A26" s="2"/>
      <c r="B26" s="2"/>
      <c r="C26" s="5"/>
      <c r="D26" s="8"/>
      <c r="E26" s="2"/>
      <c r="F26" s="2"/>
      <c r="G26" s="6" t="b">
        <f t="shared" si="1"/>
        <v>0</v>
      </c>
      <c r="I26" s="7" t="str">
        <f t="shared" si="0"/>
        <v>N</v>
      </c>
      <c r="J26" s="7" t="str">
        <f>IF(D26&lt;(Guidelines!$C$14+(B26-1)*Guidelines!$C$22),"Y","N")</f>
        <v>Y</v>
      </c>
    </row>
    <row r="27" spans="1:10" x14ac:dyDescent="0.25">
      <c r="A27" s="2"/>
      <c r="B27" s="2"/>
      <c r="C27" s="5"/>
      <c r="D27" s="8"/>
      <c r="E27" s="2"/>
      <c r="F27" s="2"/>
      <c r="G27" s="6" t="b">
        <f t="shared" si="1"/>
        <v>0</v>
      </c>
      <c r="I27" s="7" t="str">
        <f t="shared" si="0"/>
        <v>N</v>
      </c>
      <c r="J27" s="7" t="str">
        <f>IF(D27&lt;(Guidelines!$C$14+(B27-1)*Guidelines!$C$22),"Y","N")</f>
        <v>Y</v>
      </c>
    </row>
    <row r="28" spans="1:10" x14ac:dyDescent="0.25">
      <c r="A28" s="2"/>
      <c r="B28" s="2"/>
      <c r="C28" s="5"/>
      <c r="D28" s="8"/>
      <c r="E28" s="2"/>
      <c r="F28" s="2"/>
      <c r="G28" s="6" t="b">
        <f t="shared" si="1"/>
        <v>0</v>
      </c>
      <c r="I28" s="7" t="str">
        <f t="shared" si="0"/>
        <v>N</v>
      </c>
      <c r="J28" s="7" t="str">
        <f>IF(D28&lt;(Guidelines!$C$14+(B28-1)*Guidelines!$C$22),"Y","N")</f>
        <v>Y</v>
      </c>
    </row>
    <row r="29" spans="1:10" x14ac:dyDescent="0.25">
      <c r="A29" s="2"/>
      <c r="B29" s="2"/>
      <c r="C29" s="5"/>
      <c r="D29" s="8"/>
      <c r="E29" s="2"/>
      <c r="F29" s="2"/>
      <c r="G29" s="6" t="b">
        <f t="shared" si="1"/>
        <v>0</v>
      </c>
      <c r="I29" s="7" t="str">
        <f t="shared" si="0"/>
        <v>N</v>
      </c>
      <c r="J29" s="7" t="str">
        <f>IF(D29&lt;(Guidelines!$C$14+(B29-1)*Guidelines!$C$22),"Y","N")</f>
        <v>Y</v>
      </c>
    </row>
    <row r="30" spans="1:10" x14ac:dyDescent="0.25">
      <c r="A30" s="2"/>
      <c r="B30" s="2"/>
      <c r="C30" s="5"/>
      <c r="D30" s="8"/>
      <c r="E30" s="2"/>
      <c r="F30" s="2"/>
      <c r="G30" s="6" t="b">
        <f t="shared" si="1"/>
        <v>0</v>
      </c>
      <c r="I30" s="7" t="str">
        <f t="shared" si="0"/>
        <v>N</v>
      </c>
      <c r="J30" s="7" t="str">
        <f>IF(D30&lt;(Guidelines!$C$14+(B30-1)*Guidelines!$C$22),"Y","N")</f>
        <v>Y</v>
      </c>
    </row>
    <row r="31" spans="1:10" x14ac:dyDescent="0.25">
      <c r="A31" s="2"/>
      <c r="B31" s="2"/>
      <c r="C31" s="5"/>
      <c r="D31" s="8"/>
      <c r="E31" s="2"/>
      <c r="F31" s="2"/>
      <c r="G31" s="6" t="b">
        <f t="shared" si="1"/>
        <v>0</v>
      </c>
      <c r="I31" s="7" t="str">
        <f t="shared" si="0"/>
        <v>N</v>
      </c>
      <c r="J31" s="7" t="str">
        <f>IF(D31&lt;(Guidelines!$C$14+(B31-1)*Guidelines!$C$22),"Y","N")</f>
        <v>Y</v>
      </c>
    </row>
    <row r="32" spans="1:10" x14ac:dyDescent="0.25">
      <c r="A32" s="2"/>
      <c r="B32" s="2"/>
      <c r="C32" s="5"/>
      <c r="D32" s="8"/>
      <c r="E32" s="2"/>
      <c r="F32" s="2"/>
      <c r="G32" s="6" t="b">
        <f t="shared" si="1"/>
        <v>0</v>
      </c>
      <c r="I32" s="7" t="str">
        <f t="shared" si="0"/>
        <v>N</v>
      </c>
      <c r="J32" s="7" t="str">
        <f>IF(D32&lt;(Guidelines!$C$14+(B32-1)*Guidelines!$C$22),"Y","N")</f>
        <v>Y</v>
      </c>
    </row>
    <row r="33" spans="1:10" x14ac:dyDescent="0.25">
      <c r="A33" s="2"/>
      <c r="B33" s="2"/>
      <c r="C33" s="5"/>
      <c r="D33" s="8"/>
      <c r="E33" s="2"/>
      <c r="F33" s="2"/>
      <c r="G33" s="6" t="b">
        <f t="shared" si="1"/>
        <v>0</v>
      </c>
      <c r="I33" s="7" t="str">
        <f t="shared" si="0"/>
        <v>N</v>
      </c>
      <c r="J33" s="7" t="str">
        <f>IF(D33&lt;(Guidelines!$C$14+(B33-1)*Guidelines!$C$22),"Y","N")</f>
        <v>Y</v>
      </c>
    </row>
    <row r="34" spans="1:10" x14ac:dyDescent="0.25">
      <c r="A34" s="2"/>
      <c r="B34" s="2"/>
      <c r="C34" s="5"/>
      <c r="D34" s="8"/>
      <c r="E34" s="2"/>
      <c r="F34" s="2"/>
      <c r="G34" s="6" t="b">
        <f t="shared" si="1"/>
        <v>0</v>
      </c>
      <c r="I34" s="7" t="str">
        <f t="shared" si="0"/>
        <v>N</v>
      </c>
      <c r="J34" s="7" t="str">
        <f>IF(D34&lt;(Guidelines!$C$14+(B34-1)*Guidelines!$C$22),"Y","N")</f>
        <v>Y</v>
      </c>
    </row>
    <row r="35" spans="1:10" x14ac:dyDescent="0.25">
      <c r="A35" s="2"/>
      <c r="B35" s="2"/>
      <c r="C35" s="5"/>
      <c r="D35" s="8"/>
      <c r="E35" s="2"/>
      <c r="F35" s="2"/>
      <c r="G35" s="6" t="b">
        <f t="shared" si="1"/>
        <v>0</v>
      </c>
      <c r="I35" s="7" t="str">
        <f t="shared" si="0"/>
        <v>N</v>
      </c>
      <c r="J35" s="7" t="str">
        <f>IF(D35&lt;(Guidelines!$C$14+(B35-1)*Guidelines!$C$22),"Y","N")</f>
        <v>Y</v>
      </c>
    </row>
    <row r="36" spans="1:10" x14ac:dyDescent="0.25">
      <c r="A36" s="2"/>
      <c r="B36" s="2"/>
      <c r="C36" s="5"/>
      <c r="D36" s="8"/>
      <c r="E36" s="2"/>
      <c r="F36" s="2"/>
      <c r="G36" s="6" t="b">
        <f t="shared" si="1"/>
        <v>0</v>
      </c>
      <c r="I36" s="7" t="str">
        <f t="shared" si="0"/>
        <v>N</v>
      </c>
      <c r="J36" s="7" t="str">
        <f>IF(D36&lt;(Guidelines!$C$14+(B36-1)*Guidelines!$C$22),"Y","N")</f>
        <v>Y</v>
      </c>
    </row>
    <row r="37" spans="1:10" x14ac:dyDescent="0.25">
      <c r="A37" s="2"/>
      <c r="B37" s="2"/>
      <c r="C37" s="5"/>
      <c r="D37" s="8"/>
      <c r="E37" s="2"/>
      <c r="F37" s="2"/>
      <c r="G37" s="6" t="b">
        <f t="shared" si="1"/>
        <v>0</v>
      </c>
      <c r="I37" s="7" t="str">
        <f t="shared" si="0"/>
        <v>N</v>
      </c>
      <c r="J37" s="7" t="str">
        <f>IF(D37&lt;(Guidelines!$C$14+(B37-1)*Guidelines!$C$22),"Y","N")</f>
        <v>Y</v>
      </c>
    </row>
    <row r="38" spans="1:10" x14ac:dyDescent="0.25">
      <c r="A38" s="2"/>
      <c r="B38" s="2"/>
      <c r="C38" s="5"/>
      <c r="D38" s="8"/>
      <c r="E38" s="2"/>
      <c r="F38" s="2"/>
      <c r="G38" s="6" t="b">
        <f t="shared" si="1"/>
        <v>0</v>
      </c>
      <c r="I38" s="7" t="str">
        <f t="shared" si="0"/>
        <v>N</v>
      </c>
      <c r="J38" s="7" t="str">
        <f>IF(D38&lt;(Guidelines!$C$14+(B38-1)*Guidelines!$C$22),"Y","N")</f>
        <v>Y</v>
      </c>
    </row>
    <row r="39" spans="1:10" x14ac:dyDescent="0.25">
      <c r="A39" s="2"/>
      <c r="B39" s="2"/>
      <c r="C39" s="5"/>
      <c r="D39" s="8"/>
      <c r="E39" s="2"/>
      <c r="F39" s="2"/>
      <c r="G39" s="6" t="b">
        <f t="shared" si="1"/>
        <v>0</v>
      </c>
      <c r="I39" s="7" t="str">
        <f t="shared" si="0"/>
        <v>N</v>
      </c>
      <c r="J39" s="7" t="str">
        <f>IF(D39&lt;(Guidelines!$C$14+(B39-1)*Guidelines!$C$22),"Y","N")</f>
        <v>Y</v>
      </c>
    </row>
    <row r="40" spans="1:10" x14ac:dyDescent="0.25">
      <c r="A40" s="2"/>
      <c r="B40" s="2"/>
      <c r="C40" s="5"/>
      <c r="D40" s="8"/>
      <c r="E40" s="2"/>
      <c r="F40" s="2"/>
      <c r="G40" s="6" t="b">
        <f t="shared" si="1"/>
        <v>0</v>
      </c>
      <c r="I40" s="7" t="str">
        <f t="shared" si="0"/>
        <v>N</v>
      </c>
      <c r="J40" s="7" t="str">
        <f>IF(D40&lt;(Guidelines!$C$14+(B40-1)*Guidelines!$C$22),"Y","N")</f>
        <v>Y</v>
      </c>
    </row>
    <row r="41" spans="1:10" x14ac:dyDescent="0.25">
      <c r="A41" s="2"/>
      <c r="B41" s="2"/>
      <c r="C41" s="5"/>
      <c r="D41" s="8"/>
      <c r="E41" s="2"/>
      <c r="F41" s="2"/>
      <c r="G41" s="6" t="b">
        <f t="shared" si="1"/>
        <v>0</v>
      </c>
      <c r="I41" s="7" t="str">
        <f t="shared" ref="I41:I72" si="2">IF(C41&gt;$B$1-(365*1.5),"Y", "N")</f>
        <v>N</v>
      </c>
      <c r="J41" s="7" t="str">
        <f>IF(D41&lt;(Guidelines!$C$14+(B41-1)*Guidelines!$C$22),"Y","N")</f>
        <v>Y</v>
      </c>
    </row>
    <row r="42" spans="1:10" x14ac:dyDescent="0.25">
      <c r="A42" s="2"/>
      <c r="B42" s="2"/>
      <c r="C42" s="5"/>
      <c r="D42" s="8"/>
      <c r="E42" s="2"/>
      <c r="F42" s="2"/>
      <c r="G42" s="6" t="b">
        <f t="shared" si="1"/>
        <v>0</v>
      </c>
      <c r="I42" s="7" t="str">
        <f t="shared" si="2"/>
        <v>N</v>
      </c>
      <c r="J42" s="7" t="str">
        <f>IF(D42&lt;(Guidelines!$C$14+(B42-1)*Guidelines!$C$22),"Y","N")</f>
        <v>Y</v>
      </c>
    </row>
    <row r="43" spans="1:10" x14ac:dyDescent="0.25">
      <c r="A43" s="2"/>
      <c r="B43" s="2"/>
      <c r="C43" s="5"/>
      <c r="D43" s="8"/>
      <c r="E43" s="2"/>
      <c r="F43" s="2"/>
      <c r="G43" s="6" t="b">
        <f t="shared" si="1"/>
        <v>0</v>
      </c>
      <c r="I43" s="7" t="str">
        <f t="shared" si="2"/>
        <v>N</v>
      </c>
      <c r="J43" s="7" t="str">
        <f>IF(D43&lt;(Guidelines!$C$14+(B43-1)*Guidelines!$C$22),"Y","N")</f>
        <v>Y</v>
      </c>
    </row>
    <row r="44" spans="1:10" x14ac:dyDescent="0.25">
      <c r="A44" s="2"/>
      <c r="B44" s="2"/>
      <c r="C44" s="5"/>
      <c r="D44" s="8"/>
      <c r="E44" s="2"/>
      <c r="F44" s="2"/>
      <c r="G44" s="6" t="b">
        <f t="shared" si="1"/>
        <v>0</v>
      </c>
      <c r="I44" s="7" t="str">
        <f t="shared" si="2"/>
        <v>N</v>
      </c>
      <c r="J44" s="7" t="str">
        <f>IF(D44&lt;(Guidelines!$C$14+(B44-1)*Guidelines!$C$22),"Y","N")</f>
        <v>Y</v>
      </c>
    </row>
    <row r="45" spans="1:10" x14ac:dyDescent="0.25">
      <c r="A45" s="2"/>
      <c r="B45" s="2"/>
      <c r="C45" s="5"/>
      <c r="D45" s="8"/>
      <c r="E45" s="2"/>
      <c r="F45" s="2"/>
      <c r="G45" s="6" t="b">
        <f t="shared" si="1"/>
        <v>0</v>
      </c>
      <c r="I45" s="7" t="str">
        <f t="shared" si="2"/>
        <v>N</v>
      </c>
      <c r="J45" s="7" t="str">
        <f>IF(D45&lt;(Guidelines!$C$14+(B45-1)*Guidelines!$C$22),"Y","N")</f>
        <v>Y</v>
      </c>
    </row>
    <row r="46" spans="1:10" x14ac:dyDescent="0.25">
      <c r="A46" s="2"/>
      <c r="B46" s="2"/>
      <c r="C46" s="5"/>
      <c r="D46" s="8"/>
      <c r="E46" s="2"/>
      <c r="F46" s="2"/>
      <c r="G46" s="6" t="b">
        <f t="shared" si="1"/>
        <v>0</v>
      </c>
      <c r="I46" s="7" t="str">
        <f t="shared" si="2"/>
        <v>N</v>
      </c>
      <c r="J46" s="7" t="str">
        <f>IF(D46&lt;(Guidelines!$C$14+(B46-1)*Guidelines!$C$22),"Y","N")</f>
        <v>Y</v>
      </c>
    </row>
    <row r="47" spans="1:10" x14ac:dyDescent="0.25">
      <c r="A47" s="2"/>
      <c r="B47" s="2"/>
      <c r="C47" s="5"/>
      <c r="D47" s="8"/>
      <c r="E47" s="2"/>
      <c r="F47" s="2"/>
      <c r="G47" s="6" t="b">
        <f t="shared" si="1"/>
        <v>0</v>
      </c>
      <c r="I47" s="7" t="str">
        <f t="shared" si="2"/>
        <v>N</v>
      </c>
      <c r="J47" s="7" t="str">
        <f>IF(D47&lt;(Guidelines!$C$14+(B47-1)*Guidelines!$C$22),"Y","N")</f>
        <v>Y</v>
      </c>
    </row>
    <row r="48" spans="1:10" x14ac:dyDescent="0.25">
      <c r="A48" s="2"/>
      <c r="B48" s="2"/>
      <c r="C48" s="5"/>
      <c r="D48" s="8"/>
      <c r="E48" s="2"/>
      <c r="F48" s="2"/>
      <c r="G48" s="6" t="b">
        <f t="shared" si="1"/>
        <v>0</v>
      </c>
      <c r="I48" s="7" t="str">
        <f t="shared" si="2"/>
        <v>N</v>
      </c>
      <c r="J48" s="7" t="str">
        <f>IF(D48&lt;(Guidelines!$C$14+(B48-1)*Guidelines!$C$22),"Y","N")</f>
        <v>Y</v>
      </c>
    </row>
    <row r="49" spans="1:10" x14ac:dyDescent="0.25">
      <c r="A49" s="2"/>
      <c r="B49" s="2"/>
      <c r="C49" s="5"/>
      <c r="D49" s="8"/>
      <c r="E49" s="2"/>
      <c r="F49" s="2"/>
      <c r="G49" s="6" t="b">
        <f t="shared" si="1"/>
        <v>0</v>
      </c>
      <c r="I49" s="7" t="str">
        <f t="shared" si="2"/>
        <v>N</v>
      </c>
      <c r="J49" s="7" t="str">
        <f>IF(D49&lt;(Guidelines!$C$14+(B49-1)*Guidelines!$C$22),"Y","N")</f>
        <v>Y</v>
      </c>
    </row>
    <row r="50" spans="1:10" x14ac:dyDescent="0.25">
      <c r="A50" s="2"/>
      <c r="B50" s="2"/>
      <c r="C50" s="5"/>
      <c r="D50" s="8"/>
      <c r="E50" s="2"/>
      <c r="F50" s="2"/>
      <c r="G50" s="6" t="b">
        <f t="shared" si="1"/>
        <v>0</v>
      </c>
      <c r="I50" s="7" t="str">
        <f t="shared" si="2"/>
        <v>N</v>
      </c>
      <c r="J50" s="7" t="str">
        <f>IF(D50&lt;(Guidelines!$C$14+(B50-1)*Guidelines!$C$22),"Y","N")</f>
        <v>Y</v>
      </c>
    </row>
    <row r="51" spans="1:10" x14ac:dyDescent="0.25">
      <c r="A51" s="2"/>
      <c r="B51" s="2"/>
      <c r="C51" s="5"/>
      <c r="D51" s="8"/>
      <c r="E51" s="2"/>
      <c r="F51" s="2"/>
      <c r="G51" s="6" t="b">
        <f t="shared" si="1"/>
        <v>0</v>
      </c>
      <c r="I51" s="7" t="str">
        <f t="shared" si="2"/>
        <v>N</v>
      </c>
      <c r="J51" s="7" t="str">
        <f>IF(D51&lt;(Guidelines!$C$14+(B51-1)*Guidelines!$C$22),"Y","N")</f>
        <v>Y</v>
      </c>
    </row>
    <row r="52" spans="1:10" x14ac:dyDescent="0.25">
      <c r="A52" s="2"/>
      <c r="B52" s="2"/>
      <c r="C52" s="5"/>
      <c r="D52" s="8"/>
      <c r="E52" s="2"/>
      <c r="F52" s="2"/>
      <c r="G52" s="6" t="b">
        <f t="shared" si="1"/>
        <v>0</v>
      </c>
      <c r="I52" s="7" t="str">
        <f t="shared" si="2"/>
        <v>N</v>
      </c>
      <c r="J52" s="7" t="str">
        <f>IF(D52&lt;(Guidelines!$C$14+(B52-1)*Guidelines!$C$22),"Y","N")</f>
        <v>Y</v>
      </c>
    </row>
    <row r="53" spans="1:10" x14ac:dyDescent="0.25">
      <c r="A53" s="2"/>
      <c r="B53" s="2"/>
      <c r="C53" s="5"/>
      <c r="D53" s="8"/>
      <c r="E53" s="2"/>
      <c r="F53" s="2"/>
      <c r="G53" s="6" t="b">
        <f t="shared" si="1"/>
        <v>0</v>
      </c>
      <c r="I53" s="7" t="str">
        <f t="shared" si="2"/>
        <v>N</v>
      </c>
      <c r="J53" s="7" t="str">
        <f>IF(D53&lt;(Guidelines!$C$14+(B53-1)*Guidelines!$C$22),"Y","N")</f>
        <v>Y</v>
      </c>
    </row>
    <row r="54" spans="1:10" x14ac:dyDescent="0.25">
      <c r="A54" s="2"/>
      <c r="B54" s="2"/>
      <c r="C54" s="5"/>
      <c r="D54" s="8"/>
      <c r="E54" s="2"/>
      <c r="F54" s="2"/>
      <c r="G54" s="6" t="b">
        <f t="shared" si="1"/>
        <v>0</v>
      </c>
      <c r="I54" s="7" t="str">
        <f t="shared" si="2"/>
        <v>N</v>
      </c>
      <c r="J54" s="7" t="str">
        <f>IF(D54&lt;(Guidelines!$C$14+(B54-1)*Guidelines!$C$22),"Y","N")</f>
        <v>Y</v>
      </c>
    </row>
    <row r="55" spans="1:10" x14ac:dyDescent="0.25">
      <c r="A55" s="2"/>
      <c r="B55" s="2"/>
      <c r="C55" s="5"/>
      <c r="D55" s="8"/>
      <c r="E55" s="2"/>
      <c r="F55" s="2"/>
      <c r="G55" s="6" t="b">
        <f t="shared" si="1"/>
        <v>0</v>
      </c>
      <c r="I55" s="7" t="str">
        <f t="shared" si="2"/>
        <v>N</v>
      </c>
      <c r="J55" s="7" t="str">
        <f>IF(D55&lt;(Guidelines!$C$14+(B55-1)*Guidelines!$C$22),"Y","N")</f>
        <v>Y</v>
      </c>
    </row>
    <row r="56" spans="1:10" x14ac:dyDescent="0.25">
      <c r="A56" s="2"/>
      <c r="B56" s="2"/>
      <c r="C56" s="5"/>
      <c r="D56" s="8"/>
      <c r="E56" s="2"/>
      <c r="F56" s="2"/>
      <c r="G56" s="6" t="b">
        <f t="shared" si="1"/>
        <v>0</v>
      </c>
      <c r="I56" s="7" t="str">
        <f t="shared" si="2"/>
        <v>N</v>
      </c>
      <c r="J56" s="7" t="str">
        <f>IF(D56&lt;(Guidelines!$C$14+(B56-1)*Guidelines!$C$22),"Y","N")</f>
        <v>Y</v>
      </c>
    </row>
    <row r="57" spans="1:10" x14ac:dyDescent="0.25">
      <c r="A57" s="2"/>
      <c r="B57" s="2"/>
      <c r="C57" s="5"/>
      <c r="D57" s="8"/>
      <c r="E57" s="2"/>
      <c r="F57" s="2"/>
      <c r="G57" s="6" t="b">
        <f t="shared" si="1"/>
        <v>0</v>
      </c>
      <c r="I57" s="7" t="str">
        <f t="shared" si="2"/>
        <v>N</v>
      </c>
      <c r="J57" s="7" t="str">
        <f>IF(D57&lt;(Guidelines!$C$14+(B57-1)*Guidelines!$C$22),"Y","N")</f>
        <v>Y</v>
      </c>
    </row>
    <row r="58" spans="1:10" x14ac:dyDescent="0.25">
      <c r="A58" s="2"/>
      <c r="B58" s="2"/>
      <c r="C58" s="5"/>
      <c r="D58" s="8"/>
      <c r="E58" s="2"/>
      <c r="F58" s="2"/>
      <c r="G58" s="6" t="b">
        <f t="shared" si="1"/>
        <v>0</v>
      </c>
      <c r="I58" s="7" t="str">
        <f t="shared" si="2"/>
        <v>N</v>
      </c>
      <c r="J58" s="7" t="str">
        <f>IF(D58&lt;(Guidelines!$C$14+(B58-1)*Guidelines!$C$22),"Y","N")</f>
        <v>Y</v>
      </c>
    </row>
    <row r="59" spans="1:10" x14ac:dyDescent="0.25">
      <c r="A59" s="2"/>
      <c r="B59" s="2"/>
      <c r="C59" s="5"/>
      <c r="D59" s="8"/>
      <c r="E59" s="2"/>
      <c r="F59" s="2"/>
      <c r="G59" s="6" t="b">
        <f t="shared" si="1"/>
        <v>0</v>
      </c>
      <c r="I59" s="7" t="str">
        <f t="shared" si="2"/>
        <v>N</v>
      </c>
      <c r="J59" s="7" t="str">
        <f>IF(D59&lt;(Guidelines!$C$14+(B59-1)*Guidelines!$C$22),"Y","N")</f>
        <v>Y</v>
      </c>
    </row>
    <row r="60" spans="1:10" x14ac:dyDescent="0.25">
      <c r="A60" s="2"/>
      <c r="B60" s="2"/>
      <c r="C60" s="5"/>
      <c r="D60" s="8"/>
      <c r="E60" s="2"/>
      <c r="F60" s="2"/>
      <c r="G60" s="6" t="b">
        <f t="shared" si="1"/>
        <v>0</v>
      </c>
      <c r="I60" s="7" t="str">
        <f t="shared" si="2"/>
        <v>N</v>
      </c>
      <c r="J60" s="7" t="str">
        <f>IF(D60&lt;(Guidelines!$C$14+(B60-1)*Guidelines!$C$22),"Y","N")</f>
        <v>Y</v>
      </c>
    </row>
    <row r="61" spans="1:10" x14ac:dyDescent="0.25">
      <c r="A61" s="2"/>
      <c r="B61" s="2"/>
      <c r="C61" s="5"/>
      <c r="D61" s="8"/>
      <c r="E61" s="2"/>
      <c r="F61" s="2"/>
      <c r="G61" s="6" t="b">
        <f t="shared" si="1"/>
        <v>0</v>
      </c>
      <c r="I61" s="7" t="str">
        <f t="shared" si="2"/>
        <v>N</v>
      </c>
      <c r="J61" s="7" t="str">
        <f>IF(D61&lt;(Guidelines!$C$14+(B61-1)*Guidelines!$C$22),"Y","N")</f>
        <v>Y</v>
      </c>
    </row>
    <row r="62" spans="1:10" x14ac:dyDescent="0.25">
      <c r="A62" s="2"/>
      <c r="B62" s="2"/>
      <c r="C62" s="5"/>
      <c r="D62" s="8"/>
      <c r="E62" s="2"/>
      <c r="F62" s="2"/>
      <c r="G62" s="6" t="b">
        <f t="shared" si="1"/>
        <v>0</v>
      </c>
      <c r="I62" s="7" t="str">
        <f t="shared" si="2"/>
        <v>N</v>
      </c>
      <c r="J62" s="7" t="str">
        <f>IF(D62&lt;(Guidelines!$C$14+(B62-1)*Guidelines!$C$22),"Y","N")</f>
        <v>Y</v>
      </c>
    </row>
    <row r="63" spans="1:10" x14ac:dyDescent="0.25">
      <c r="A63" s="2"/>
      <c r="B63" s="2"/>
      <c r="C63" s="5"/>
      <c r="D63" s="8"/>
      <c r="E63" s="2"/>
      <c r="F63" s="2"/>
      <c r="G63" s="6" t="b">
        <f t="shared" si="1"/>
        <v>0</v>
      </c>
      <c r="I63" s="7" t="str">
        <f t="shared" si="2"/>
        <v>N</v>
      </c>
      <c r="J63" s="7" t="str">
        <f>IF(D63&lt;(Guidelines!$C$14+(B63-1)*Guidelines!$C$22),"Y","N")</f>
        <v>Y</v>
      </c>
    </row>
    <row r="64" spans="1:10" x14ac:dyDescent="0.25">
      <c r="A64" s="2"/>
      <c r="B64" s="2"/>
      <c r="C64" s="5"/>
      <c r="D64" s="8"/>
      <c r="E64" s="2"/>
      <c r="F64" s="2"/>
      <c r="G64" s="6" t="b">
        <f t="shared" si="1"/>
        <v>0</v>
      </c>
      <c r="I64" s="7" t="str">
        <f t="shared" si="2"/>
        <v>N</v>
      </c>
      <c r="J64" s="7" t="str">
        <f>IF(D64&lt;(Guidelines!$C$14+(B64-1)*Guidelines!$C$22),"Y","N")</f>
        <v>Y</v>
      </c>
    </row>
    <row r="65" spans="1:10" x14ac:dyDescent="0.25">
      <c r="A65" s="2"/>
      <c r="B65" s="2"/>
      <c r="C65" s="5"/>
      <c r="D65" s="8"/>
      <c r="E65" s="2"/>
      <c r="F65" s="2"/>
      <c r="G65" s="6" t="b">
        <f t="shared" si="1"/>
        <v>0</v>
      </c>
      <c r="I65" s="7" t="str">
        <f t="shared" si="2"/>
        <v>N</v>
      </c>
      <c r="J65" s="7" t="str">
        <f>IF(D65&lt;(Guidelines!$C$14+(B65-1)*Guidelines!$C$22),"Y","N")</f>
        <v>Y</v>
      </c>
    </row>
    <row r="66" spans="1:10" x14ac:dyDescent="0.25">
      <c r="A66" s="2"/>
      <c r="B66" s="2"/>
      <c r="C66" s="5"/>
      <c r="D66" s="8"/>
      <c r="E66" s="2"/>
      <c r="F66" s="2"/>
      <c r="G66" s="6" t="b">
        <f t="shared" si="1"/>
        <v>0</v>
      </c>
      <c r="I66" s="7" t="str">
        <f t="shared" si="2"/>
        <v>N</v>
      </c>
      <c r="J66" s="7" t="str">
        <f>IF(D66&lt;(Guidelines!$C$14+(B66-1)*Guidelines!$C$22),"Y","N")</f>
        <v>Y</v>
      </c>
    </row>
    <row r="67" spans="1:10" x14ac:dyDescent="0.25">
      <c r="A67" s="2"/>
      <c r="B67" s="2"/>
      <c r="C67" s="5"/>
      <c r="D67" s="8"/>
      <c r="E67" s="2"/>
      <c r="F67" s="2"/>
      <c r="G67" s="6" t="b">
        <f t="shared" si="1"/>
        <v>0</v>
      </c>
      <c r="I67" s="7" t="str">
        <f t="shared" si="2"/>
        <v>N</v>
      </c>
      <c r="J67" s="7" t="str">
        <f>IF(D67&lt;(Guidelines!$C$14+(B67-1)*Guidelines!$C$22),"Y","N")</f>
        <v>Y</v>
      </c>
    </row>
    <row r="68" spans="1:10" x14ac:dyDescent="0.25">
      <c r="A68" s="2"/>
      <c r="B68" s="2"/>
      <c r="C68" s="5"/>
      <c r="D68" s="8"/>
      <c r="E68" s="2"/>
      <c r="F68" s="2"/>
      <c r="G68" s="6" t="b">
        <f t="shared" si="1"/>
        <v>0</v>
      </c>
      <c r="I68" s="7" t="str">
        <f t="shared" si="2"/>
        <v>N</v>
      </c>
      <c r="J68" s="7" t="str">
        <f>IF(D68&lt;(Guidelines!$C$14+(B68-1)*Guidelines!$C$22),"Y","N")</f>
        <v>Y</v>
      </c>
    </row>
    <row r="69" spans="1:10" x14ac:dyDescent="0.25">
      <c r="A69" s="2"/>
      <c r="B69" s="2"/>
      <c r="C69" s="5"/>
      <c r="D69" s="8"/>
      <c r="E69" s="2"/>
      <c r="F69" s="2"/>
      <c r="G69" s="6" t="b">
        <f t="shared" si="1"/>
        <v>0</v>
      </c>
      <c r="I69" s="7" t="str">
        <f t="shared" si="2"/>
        <v>N</v>
      </c>
      <c r="J69" s="7" t="str">
        <f>IF(D69&lt;(Guidelines!$C$14+(B69-1)*Guidelines!$C$22),"Y","N")</f>
        <v>Y</v>
      </c>
    </row>
    <row r="70" spans="1:10" x14ac:dyDescent="0.25">
      <c r="A70" s="2"/>
      <c r="B70" s="2"/>
      <c r="C70" s="5"/>
      <c r="D70" s="8"/>
      <c r="E70" s="2"/>
      <c r="F70" s="2"/>
      <c r="G70" s="6" t="b">
        <f t="shared" si="1"/>
        <v>0</v>
      </c>
      <c r="I70" s="7" t="str">
        <f t="shared" si="2"/>
        <v>N</v>
      </c>
      <c r="J70" s="7" t="str">
        <f>IF(D70&lt;(Guidelines!$C$14+(B70-1)*Guidelines!$C$22),"Y","N")</f>
        <v>Y</v>
      </c>
    </row>
    <row r="71" spans="1:10" x14ac:dyDescent="0.25">
      <c r="A71" s="2"/>
      <c r="B71" s="2"/>
      <c r="C71" s="5"/>
      <c r="D71" s="8"/>
      <c r="E71" s="2"/>
      <c r="F71" s="2"/>
      <c r="G71" s="6" t="b">
        <f t="shared" si="1"/>
        <v>0</v>
      </c>
      <c r="I71" s="7" t="str">
        <f t="shared" si="2"/>
        <v>N</v>
      </c>
      <c r="J71" s="7" t="str">
        <f>IF(D71&lt;(Guidelines!$C$14+(B71-1)*Guidelines!$C$22),"Y","N")</f>
        <v>Y</v>
      </c>
    </row>
    <row r="72" spans="1:10" x14ac:dyDescent="0.25">
      <c r="A72" s="2"/>
      <c r="B72" s="2"/>
      <c r="C72" s="5"/>
      <c r="D72" s="8"/>
      <c r="E72" s="2"/>
      <c r="F72" s="2"/>
      <c r="G72" s="6" t="b">
        <f t="shared" si="1"/>
        <v>0</v>
      </c>
      <c r="I72" s="7" t="str">
        <f t="shared" si="2"/>
        <v>N</v>
      </c>
      <c r="J72" s="7" t="str">
        <f>IF(D72&lt;(Guidelines!$C$14+(B72-1)*Guidelines!$C$22),"Y","N")</f>
        <v>Y</v>
      </c>
    </row>
    <row r="73" spans="1:10" x14ac:dyDescent="0.25">
      <c r="A73" s="2"/>
      <c r="B73" s="2"/>
      <c r="C73" s="5"/>
      <c r="D73" s="8"/>
      <c r="E73" s="2"/>
      <c r="F73" s="2"/>
      <c r="G73" s="6" t="b">
        <f t="shared" si="1"/>
        <v>0</v>
      </c>
      <c r="I73" s="7" t="str">
        <f t="shared" ref="I73:I104" si="3">IF(C73&gt;$B$1-(365*1.5),"Y", "N")</f>
        <v>N</v>
      </c>
      <c r="J73" s="7" t="str">
        <f>IF(D73&lt;(Guidelines!$C$14+(B73-1)*Guidelines!$C$22),"Y","N")</f>
        <v>Y</v>
      </c>
    </row>
    <row r="74" spans="1:10" x14ac:dyDescent="0.25">
      <c r="A74" s="2"/>
      <c r="B74" s="2"/>
      <c r="C74" s="5"/>
      <c r="D74" s="8"/>
      <c r="E74" s="2"/>
      <c r="F74" s="2"/>
      <c r="G74" s="6" t="b">
        <f t="shared" ref="G74:G110" si="4">IF(I74="Y",IF(J74="Y","Y","N"))</f>
        <v>0</v>
      </c>
      <c r="I74" s="7" t="str">
        <f t="shared" si="3"/>
        <v>N</v>
      </c>
      <c r="J74" s="7" t="str">
        <f>IF(D74&lt;(Guidelines!$C$14+(B74-1)*Guidelines!$C$22),"Y","N")</f>
        <v>Y</v>
      </c>
    </row>
    <row r="75" spans="1:10" x14ac:dyDescent="0.25">
      <c r="A75" s="2"/>
      <c r="B75" s="2"/>
      <c r="C75" s="5"/>
      <c r="D75" s="8"/>
      <c r="E75" s="2"/>
      <c r="F75" s="2"/>
      <c r="G75" s="6" t="b">
        <f t="shared" si="4"/>
        <v>0</v>
      </c>
      <c r="I75" s="7" t="str">
        <f t="shared" si="3"/>
        <v>N</v>
      </c>
      <c r="J75" s="7" t="str">
        <f>IF(D75&lt;(Guidelines!$C$14+(B75-1)*Guidelines!$C$22),"Y","N")</f>
        <v>Y</v>
      </c>
    </row>
    <row r="76" spans="1:10" x14ac:dyDescent="0.25">
      <c r="A76" s="2"/>
      <c r="B76" s="2"/>
      <c r="C76" s="5"/>
      <c r="D76" s="8"/>
      <c r="E76" s="2"/>
      <c r="F76" s="2"/>
      <c r="G76" s="6" t="b">
        <f t="shared" si="4"/>
        <v>0</v>
      </c>
      <c r="I76" s="7" t="str">
        <f t="shared" si="3"/>
        <v>N</v>
      </c>
      <c r="J76" s="7" t="str">
        <f>IF(D76&lt;(Guidelines!$C$14+(B76-1)*Guidelines!$C$22),"Y","N")</f>
        <v>Y</v>
      </c>
    </row>
    <row r="77" spans="1:10" x14ac:dyDescent="0.25">
      <c r="A77" s="2"/>
      <c r="B77" s="2"/>
      <c r="C77" s="5"/>
      <c r="D77" s="8"/>
      <c r="E77" s="2"/>
      <c r="F77" s="2"/>
      <c r="G77" s="6" t="b">
        <f t="shared" si="4"/>
        <v>0</v>
      </c>
      <c r="I77" s="7" t="str">
        <f t="shared" si="3"/>
        <v>N</v>
      </c>
      <c r="J77" s="7" t="str">
        <f>IF(D77&lt;(Guidelines!$C$14+(B77-1)*Guidelines!$C$22),"Y","N")</f>
        <v>Y</v>
      </c>
    </row>
    <row r="78" spans="1:10" x14ac:dyDescent="0.25">
      <c r="A78" s="2"/>
      <c r="B78" s="2"/>
      <c r="C78" s="5"/>
      <c r="D78" s="8"/>
      <c r="E78" s="2"/>
      <c r="F78" s="2"/>
      <c r="G78" s="6" t="b">
        <f t="shared" si="4"/>
        <v>0</v>
      </c>
      <c r="I78" s="7" t="str">
        <f t="shared" si="3"/>
        <v>N</v>
      </c>
      <c r="J78" s="7" t="str">
        <f>IF(D78&lt;(Guidelines!$C$14+(B78-1)*Guidelines!$C$22),"Y","N")</f>
        <v>Y</v>
      </c>
    </row>
    <row r="79" spans="1:10" x14ac:dyDescent="0.25">
      <c r="A79" s="2"/>
      <c r="B79" s="2"/>
      <c r="C79" s="5"/>
      <c r="D79" s="8"/>
      <c r="E79" s="2"/>
      <c r="F79" s="2"/>
      <c r="G79" s="6" t="b">
        <f t="shared" si="4"/>
        <v>0</v>
      </c>
      <c r="I79" s="7" t="str">
        <f t="shared" si="3"/>
        <v>N</v>
      </c>
      <c r="J79" s="7" t="str">
        <f>IF(D79&lt;(Guidelines!$C$14+(B79-1)*Guidelines!$C$22),"Y","N")</f>
        <v>Y</v>
      </c>
    </row>
    <row r="80" spans="1:10" x14ac:dyDescent="0.25">
      <c r="A80" s="2"/>
      <c r="B80" s="2"/>
      <c r="C80" s="5"/>
      <c r="D80" s="8"/>
      <c r="E80" s="2"/>
      <c r="F80" s="2"/>
      <c r="G80" s="6" t="b">
        <f t="shared" si="4"/>
        <v>0</v>
      </c>
      <c r="I80" s="7" t="str">
        <f t="shared" si="3"/>
        <v>N</v>
      </c>
      <c r="J80" s="7" t="str">
        <f>IF(D80&lt;(Guidelines!$C$14+(B80-1)*Guidelines!$C$22),"Y","N")</f>
        <v>Y</v>
      </c>
    </row>
    <row r="81" spans="1:10" x14ac:dyDescent="0.25">
      <c r="A81" s="2"/>
      <c r="B81" s="2"/>
      <c r="C81" s="5"/>
      <c r="D81" s="8"/>
      <c r="E81" s="2"/>
      <c r="F81" s="2"/>
      <c r="G81" s="6" t="b">
        <f t="shared" si="4"/>
        <v>0</v>
      </c>
      <c r="I81" s="7" t="str">
        <f t="shared" si="3"/>
        <v>N</v>
      </c>
      <c r="J81" s="7" t="str">
        <f>IF(D81&lt;(Guidelines!$C$14+(B81-1)*Guidelines!$C$22),"Y","N")</f>
        <v>Y</v>
      </c>
    </row>
    <row r="82" spans="1:10" x14ac:dyDescent="0.25">
      <c r="A82" s="2"/>
      <c r="B82" s="2"/>
      <c r="C82" s="5"/>
      <c r="D82" s="8"/>
      <c r="E82" s="2"/>
      <c r="F82" s="2"/>
      <c r="G82" s="6" t="b">
        <f t="shared" si="4"/>
        <v>0</v>
      </c>
      <c r="I82" s="7" t="str">
        <f t="shared" si="3"/>
        <v>N</v>
      </c>
      <c r="J82" s="7" t="str">
        <f>IF(D82&lt;(Guidelines!$C$14+(B82-1)*Guidelines!$C$22),"Y","N")</f>
        <v>Y</v>
      </c>
    </row>
    <row r="83" spans="1:10" x14ac:dyDescent="0.25">
      <c r="A83" s="2"/>
      <c r="B83" s="2"/>
      <c r="C83" s="5"/>
      <c r="D83" s="8"/>
      <c r="E83" s="2"/>
      <c r="F83" s="2"/>
      <c r="G83" s="6" t="b">
        <f t="shared" si="4"/>
        <v>0</v>
      </c>
      <c r="I83" s="7" t="str">
        <f t="shared" si="3"/>
        <v>N</v>
      </c>
      <c r="J83" s="7" t="str">
        <f>IF(D83&lt;(Guidelines!$C$14+(B83-1)*Guidelines!$C$22),"Y","N")</f>
        <v>Y</v>
      </c>
    </row>
    <row r="84" spans="1:10" x14ac:dyDescent="0.25">
      <c r="A84" s="2"/>
      <c r="B84" s="2"/>
      <c r="C84" s="5"/>
      <c r="D84" s="8"/>
      <c r="E84" s="2"/>
      <c r="F84" s="2"/>
      <c r="G84" s="6" t="b">
        <f t="shared" si="4"/>
        <v>0</v>
      </c>
      <c r="I84" s="7" t="str">
        <f t="shared" si="3"/>
        <v>N</v>
      </c>
      <c r="J84" s="7" t="str">
        <f>IF(D84&lt;(Guidelines!$C$14+(B84-1)*Guidelines!$C$22),"Y","N")</f>
        <v>Y</v>
      </c>
    </row>
    <row r="85" spans="1:10" x14ac:dyDescent="0.25">
      <c r="A85" s="2"/>
      <c r="B85" s="2"/>
      <c r="C85" s="5"/>
      <c r="D85" s="8"/>
      <c r="E85" s="2"/>
      <c r="F85" s="2"/>
      <c r="G85" s="6" t="b">
        <f t="shared" si="4"/>
        <v>0</v>
      </c>
      <c r="I85" s="7" t="str">
        <f t="shared" si="3"/>
        <v>N</v>
      </c>
      <c r="J85" s="7" t="str">
        <f>IF(D85&lt;(Guidelines!$C$14+(B85-1)*Guidelines!$C$22),"Y","N")</f>
        <v>Y</v>
      </c>
    </row>
    <row r="86" spans="1:10" x14ac:dyDescent="0.25">
      <c r="A86" s="2"/>
      <c r="B86" s="2"/>
      <c r="C86" s="5"/>
      <c r="D86" s="8"/>
      <c r="E86" s="2"/>
      <c r="F86" s="2"/>
      <c r="G86" s="6" t="b">
        <f t="shared" si="4"/>
        <v>0</v>
      </c>
      <c r="I86" s="7" t="str">
        <f t="shared" si="3"/>
        <v>N</v>
      </c>
      <c r="J86" s="7" t="str">
        <f>IF(D86&lt;(Guidelines!$C$14+(B86-1)*Guidelines!$C$22),"Y","N")</f>
        <v>Y</v>
      </c>
    </row>
    <row r="87" spans="1:10" x14ac:dyDescent="0.25">
      <c r="A87" s="2"/>
      <c r="B87" s="2"/>
      <c r="C87" s="5"/>
      <c r="D87" s="8"/>
      <c r="E87" s="2"/>
      <c r="F87" s="2"/>
      <c r="G87" s="6" t="b">
        <f t="shared" si="4"/>
        <v>0</v>
      </c>
      <c r="I87" s="7" t="str">
        <f t="shared" si="3"/>
        <v>N</v>
      </c>
      <c r="J87" s="7" t="str">
        <f>IF(D87&lt;(Guidelines!$C$14+(B87-1)*Guidelines!$C$22),"Y","N")</f>
        <v>Y</v>
      </c>
    </row>
    <row r="88" spans="1:10" x14ac:dyDescent="0.25">
      <c r="A88" s="2"/>
      <c r="B88" s="2"/>
      <c r="C88" s="5"/>
      <c r="D88" s="8"/>
      <c r="E88" s="2"/>
      <c r="F88" s="2"/>
      <c r="G88" s="6" t="b">
        <f t="shared" si="4"/>
        <v>0</v>
      </c>
      <c r="I88" s="7" t="str">
        <f t="shared" si="3"/>
        <v>N</v>
      </c>
      <c r="J88" s="7" t="str">
        <f>IF(D88&lt;(Guidelines!$C$14+(B88-1)*Guidelines!$C$22),"Y","N")</f>
        <v>Y</v>
      </c>
    </row>
    <row r="89" spans="1:10" x14ac:dyDescent="0.25">
      <c r="A89" s="2"/>
      <c r="B89" s="2"/>
      <c r="C89" s="5"/>
      <c r="D89" s="8"/>
      <c r="E89" s="2" t="s">
        <v>18</v>
      </c>
      <c r="F89" s="2"/>
      <c r="G89" s="6" t="b">
        <f t="shared" si="4"/>
        <v>0</v>
      </c>
      <c r="I89" s="7" t="str">
        <f t="shared" si="3"/>
        <v>N</v>
      </c>
      <c r="J89" s="7" t="str">
        <f>IF(D89&lt;(Guidelines!$C$14+(B89-1)*Guidelines!$C$22),"Y","N")</f>
        <v>Y</v>
      </c>
    </row>
    <row r="90" spans="1:10" x14ac:dyDescent="0.25">
      <c r="A90" s="2"/>
      <c r="B90" s="2"/>
      <c r="C90" s="5"/>
      <c r="D90" s="8"/>
      <c r="E90" s="2" t="s">
        <v>18</v>
      </c>
      <c r="F90" s="2"/>
      <c r="G90" s="6" t="b">
        <f t="shared" si="4"/>
        <v>0</v>
      </c>
      <c r="I90" s="7" t="str">
        <f t="shared" si="3"/>
        <v>N</v>
      </c>
      <c r="J90" s="7" t="str">
        <f>IF(D90&lt;(Guidelines!$C$14+(B90-1)*Guidelines!$C$22),"Y","N")</f>
        <v>Y</v>
      </c>
    </row>
    <row r="91" spans="1:10" x14ac:dyDescent="0.25">
      <c r="A91" s="2"/>
      <c r="B91" s="2"/>
      <c r="C91" s="5"/>
      <c r="D91" s="8"/>
      <c r="E91" s="2" t="s">
        <v>18</v>
      </c>
      <c r="F91" s="2"/>
      <c r="G91" s="6" t="b">
        <f t="shared" si="4"/>
        <v>0</v>
      </c>
      <c r="I91" s="7" t="str">
        <f t="shared" si="3"/>
        <v>N</v>
      </c>
      <c r="J91" s="7" t="str">
        <f>IF(D91&lt;(Guidelines!$C$14+(B91-1)*Guidelines!$C$22),"Y","N")</f>
        <v>Y</v>
      </c>
    </row>
    <row r="92" spans="1:10" x14ac:dyDescent="0.25">
      <c r="A92" s="2"/>
      <c r="B92" s="2"/>
      <c r="C92" s="5"/>
      <c r="D92" s="8"/>
      <c r="E92" s="2" t="s">
        <v>18</v>
      </c>
      <c r="F92" s="2"/>
      <c r="G92" s="6" t="b">
        <f t="shared" si="4"/>
        <v>0</v>
      </c>
      <c r="I92" s="7" t="str">
        <f t="shared" si="3"/>
        <v>N</v>
      </c>
      <c r="J92" s="7" t="str">
        <f>IF(D92&lt;(Guidelines!$C$14+(B92-1)*Guidelines!$C$22),"Y","N")</f>
        <v>Y</v>
      </c>
    </row>
    <row r="93" spans="1:10" x14ac:dyDescent="0.25">
      <c r="A93" s="2"/>
      <c r="B93" s="2"/>
      <c r="C93" s="5"/>
      <c r="D93" s="8"/>
      <c r="E93" s="2" t="s">
        <v>18</v>
      </c>
      <c r="F93" s="2"/>
      <c r="G93" s="6" t="b">
        <f t="shared" si="4"/>
        <v>0</v>
      </c>
      <c r="I93" s="7" t="str">
        <f t="shared" si="3"/>
        <v>N</v>
      </c>
      <c r="J93" s="7" t="str">
        <f>IF(D93&lt;(Guidelines!$C$14+(B93-1)*Guidelines!$C$22),"Y","N")</f>
        <v>Y</v>
      </c>
    </row>
    <row r="94" spans="1:10" x14ac:dyDescent="0.25">
      <c r="A94" s="2"/>
      <c r="B94" s="2"/>
      <c r="C94" s="5"/>
      <c r="D94" s="8"/>
      <c r="E94" s="2" t="s">
        <v>18</v>
      </c>
      <c r="F94" s="2"/>
      <c r="G94" s="6" t="b">
        <f t="shared" si="4"/>
        <v>0</v>
      </c>
      <c r="I94" s="7" t="str">
        <f t="shared" si="3"/>
        <v>N</v>
      </c>
      <c r="J94" s="7" t="str">
        <f>IF(D94&lt;(Guidelines!$C$14+(B94-1)*Guidelines!$C$22),"Y","N")</f>
        <v>Y</v>
      </c>
    </row>
    <row r="95" spans="1:10" x14ac:dyDescent="0.25">
      <c r="A95" s="2"/>
      <c r="B95" s="2"/>
      <c r="C95" s="5"/>
      <c r="D95" s="8"/>
      <c r="E95" s="2" t="s">
        <v>18</v>
      </c>
      <c r="F95" s="2"/>
      <c r="G95" s="6" t="b">
        <f t="shared" si="4"/>
        <v>0</v>
      </c>
      <c r="I95" s="7" t="str">
        <f t="shared" si="3"/>
        <v>N</v>
      </c>
      <c r="J95" s="7" t="str">
        <f>IF(D95&lt;(Guidelines!$C$14+(B95-1)*Guidelines!$C$22),"Y","N")</f>
        <v>Y</v>
      </c>
    </row>
    <row r="96" spans="1:10" x14ac:dyDescent="0.25">
      <c r="A96" s="2"/>
      <c r="B96" s="2"/>
      <c r="C96" s="5"/>
      <c r="D96" s="8"/>
      <c r="E96" s="2" t="s">
        <v>18</v>
      </c>
      <c r="F96" s="2"/>
      <c r="G96" s="6" t="b">
        <f t="shared" si="4"/>
        <v>0</v>
      </c>
      <c r="I96" s="7" t="str">
        <f t="shared" si="3"/>
        <v>N</v>
      </c>
      <c r="J96" s="7" t="str">
        <f>IF(D96&lt;(Guidelines!$C$14+(B96-1)*Guidelines!$C$22),"Y","N")</f>
        <v>Y</v>
      </c>
    </row>
    <row r="97" spans="1:10" x14ac:dyDescent="0.25">
      <c r="A97" s="2"/>
      <c r="B97" s="2"/>
      <c r="C97" s="5"/>
      <c r="D97" s="8"/>
      <c r="E97" s="2" t="s">
        <v>18</v>
      </c>
      <c r="F97" s="2"/>
      <c r="G97" s="6" t="b">
        <f t="shared" si="4"/>
        <v>0</v>
      </c>
      <c r="I97" s="7" t="str">
        <f t="shared" si="3"/>
        <v>N</v>
      </c>
      <c r="J97" s="7" t="str">
        <f>IF(D97&lt;(Guidelines!$C$14+(B97-1)*Guidelines!$C$22),"Y","N")</f>
        <v>Y</v>
      </c>
    </row>
    <row r="98" spans="1:10" x14ac:dyDescent="0.25">
      <c r="A98" s="2"/>
      <c r="B98" s="2"/>
      <c r="C98" s="5"/>
      <c r="D98" s="8"/>
      <c r="E98" s="2" t="s">
        <v>18</v>
      </c>
      <c r="F98" s="2"/>
      <c r="G98" s="6" t="b">
        <f t="shared" si="4"/>
        <v>0</v>
      </c>
      <c r="I98" s="7" t="str">
        <f t="shared" si="3"/>
        <v>N</v>
      </c>
      <c r="J98" s="7" t="str">
        <f>IF(D98&lt;(Guidelines!$C$14+(B98-1)*Guidelines!$C$22),"Y","N")</f>
        <v>Y</v>
      </c>
    </row>
    <row r="99" spans="1:10" x14ac:dyDescent="0.25">
      <c r="A99" s="2"/>
      <c r="B99" s="2"/>
      <c r="C99" s="5"/>
      <c r="D99" s="8"/>
      <c r="E99" s="2" t="s">
        <v>18</v>
      </c>
      <c r="F99" s="2"/>
      <c r="G99" s="6" t="b">
        <f t="shared" si="4"/>
        <v>0</v>
      </c>
      <c r="I99" s="7" t="str">
        <f t="shared" si="3"/>
        <v>N</v>
      </c>
      <c r="J99" s="7" t="str">
        <f>IF(D99&lt;(Guidelines!$C$14+(B99-1)*Guidelines!$C$22),"Y","N")</f>
        <v>Y</v>
      </c>
    </row>
    <row r="100" spans="1:10" x14ac:dyDescent="0.25">
      <c r="A100" s="2"/>
      <c r="B100" s="2"/>
      <c r="C100" s="5"/>
      <c r="D100" s="8"/>
      <c r="E100" s="2" t="s">
        <v>18</v>
      </c>
      <c r="F100" s="2"/>
      <c r="G100" s="6" t="b">
        <f t="shared" si="4"/>
        <v>0</v>
      </c>
      <c r="I100" s="7" t="str">
        <f t="shared" si="3"/>
        <v>N</v>
      </c>
      <c r="J100" s="7" t="str">
        <f>IF(D100&lt;(Guidelines!$C$14+(B100-1)*Guidelines!$C$22),"Y","N")</f>
        <v>Y</v>
      </c>
    </row>
    <row r="101" spans="1:10" x14ac:dyDescent="0.25">
      <c r="A101" s="2"/>
      <c r="B101" s="2"/>
      <c r="C101" s="5"/>
      <c r="D101" s="8"/>
      <c r="E101" s="2" t="s">
        <v>18</v>
      </c>
      <c r="F101" s="2"/>
      <c r="G101" s="6" t="b">
        <f t="shared" si="4"/>
        <v>0</v>
      </c>
      <c r="I101" s="7" t="str">
        <f t="shared" si="3"/>
        <v>N</v>
      </c>
      <c r="J101" s="7" t="str">
        <f>IF(D101&lt;(Guidelines!$C$14+(B101-1)*Guidelines!$C$22),"Y","N")</f>
        <v>Y</v>
      </c>
    </row>
    <row r="102" spans="1:10" x14ac:dyDescent="0.25">
      <c r="A102" s="2"/>
      <c r="B102" s="2"/>
      <c r="C102" s="5"/>
      <c r="D102" s="8"/>
      <c r="E102" s="2" t="s">
        <v>18</v>
      </c>
      <c r="F102" s="2"/>
      <c r="G102" s="6" t="b">
        <f t="shared" si="4"/>
        <v>0</v>
      </c>
      <c r="I102" s="7" t="str">
        <f t="shared" si="3"/>
        <v>N</v>
      </c>
      <c r="J102" s="7" t="str">
        <f>IF(D102&lt;(Guidelines!$C$14+(B102-1)*Guidelines!$C$22),"Y","N")</f>
        <v>Y</v>
      </c>
    </row>
    <row r="103" spans="1:10" x14ac:dyDescent="0.25">
      <c r="A103" s="2"/>
      <c r="B103" s="2"/>
      <c r="C103" s="5"/>
      <c r="D103" s="8"/>
      <c r="E103" s="2" t="s">
        <v>18</v>
      </c>
      <c r="F103" s="2"/>
      <c r="G103" s="6" t="b">
        <f t="shared" si="4"/>
        <v>0</v>
      </c>
      <c r="I103" s="7" t="str">
        <f t="shared" si="3"/>
        <v>N</v>
      </c>
      <c r="J103" s="7" t="str">
        <f>IF(D103&lt;(Guidelines!$C$14+(B103-1)*Guidelines!$C$22),"Y","N")</f>
        <v>Y</v>
      </c>
    </row>
    <row r="104" spans="1:10" x14ac:dyDescent="0.25">
      <c r="A104" s="2"/>
      <c r="B104" s="2"/>
      <c r="C104" s="5"/>
      <c r="D104" s="8"/>
      <c r="E104" s="2" t="s">
        <v>18</v>
      </c>
      <c r="F104" s="2"/>
      <c r="G104" s="6" t="b">
        <f t="shared" si="4"/>
        <v>0</v>
      </c>
      <c r="I104" s="7" t="str">
        <f t="shared" si="3"/>
        <v>N</v>
      </c>
      <c r="J104" s="7" t="str">
        <f>IF(D104&lt;(Guidelines!$C$14+(B104-1)*Guidelines!$C$22),"Y","N")</f>
        <v>Y</v>
      </c>
    </row>
    <row r="105" spans="1:10" x14ac:dyDescent="0.25">
      <c r="A105" s="2"/>
      <c r="B105" s="2"/>
      <c r="C105" s="5"/>
      <c r="D105" s="8"/>
      <c r="E105" s="2" t="s">
        <v>18</v>
      </c>
      <c r="F105" s="2"/>
      <c r="G105" s="6" t="b">
        <f t="shared" si="4"/>
        <v>0</v>
      </c>
      <c r="I105" s="7" t="str">
        <f t="shared" ref="I105:I110" si="5">IF(C105&gt;$B$1-(365*1.5),"Y", "N")</f>
        <v>N</v>
      </c>
      <c r="J105" s="7" t="str">
        <f>IF(D105&lt;(Guidelines!$C$14+(B105-1)*Guidelines!$C$22),"Y","N")</f>
        <v>Y</v>
      </c>
    </row>
    <row r="106" spans="1:10" x14ac:dyDescent="0.25">
      <c r="A106" s="2"/>
      <c r="B106" s="2"/>
      <c r="C106" s="5"/>
      <c r="D106" s="8"/>
      <c r="E106" s="2" t="s">
        <v>18</v>
      </c>
      <c r="F106" s="2"/>
      <c r="G106" s="6" t="b">
        <f t="shared" si="4"/>
        <v>0</v>
      </c>
      <c r="I106" s="7" t="str">
        <f t="shared" si="5"/>
        <v>N</v>
      </c>
      <c r="J106" s="7" t="str">
        <f>IF(D106&lt;(Guidelines!$C$14+(B106-1)*Guidelines!$C$22),"Y","N")</f>
        <v>Y</v>
      </c>
    </row>
    <row r="107" spans="1:10" x14ac:dyDescent="0.25">
      <c r="A107" s="2"/>
      <c r="B107" s="2"/>
      <c r="C107" s="5"/>
      <c r="D107" s="8"/>
      <c r="E107" s="2" t="s">
        <v>18</v>
      </c>
      <c r="F107" s="2"/>
      <c r="G107" s="6" t="b">
        <f t="shared" si="4"/>
        <v>0</v>
      </c>
      <c r="I107" s="7" t="str">
        <f t="shared" si="5"/>
        <v>N</v>
      </c>
      <c r="J107" s="7" t="str">
        <f>IF(D107&lt;(Guidelines!$C$14+(B107-1)*Guidelines!$C$22),"Y","N")</f>
        <v>Y</v>
      </c>
    </row>
    <row r="108" spans="1:10" x14ac:dyDescent="0.25">
      <c r="A108" s="2"/>
      <c r="B108" s="2"/>
      <c r="C108" s="5"/>
      <c r="D108" s="8"/>
      <c r="E108" s="2" t="s">
        <v>18</v>
      </c>
      <c r="F108" s="2"/>
      <c r="G108" s="6" t="b">
        <f t="shared" si="4"/>
        <v>0</v>
      </c>
      <c r="I108" s="7" t="str">
        <f t="shared" si="5"/>
        <v>N</v>
      </c>
      <c r="J108" s="7" t="str">
        <f>IF(D108&lt;(Guidelines!$C$14+(B108-1)*Guidelines!$C$22),"Y","N")</f>
        <v>Y</v>
      </c>
    </row>
    <row r="109" spans="1:10" x14ac:dyDescent="0.25">
      <c r="A109" s="2"/>
      <c r="B109" s="2"/>
      <c r="C109" s="5"/>
      <c r="D109" s="8"/>
      <c r="E109" s="2" t="s">
        <v>18</v>
      </c>
      <c r="F109" s="2"/>
      <c r="G109" s="6" t="b">
        <f t="shared" si="4"/>
        <v>0</v>
      </c>
      <c r="I109" s="7" t="str">
        <f t="shared" si="5"/>
        <v>N</v>
      </c>
      <c r="J109" s="7" t="str">
        <f>IF(D109&lt;(Guidelines!$C$14+(B109-1)*Guidelines!$C$22),"Y","N")</f>
        <v>Y</v>
      </c>
    </row>
    <row r="110" spans="1:10" x14ac:dyDescent="0.25">
      <c r="A110" s="2"/>
      <c r="B110" s="2"/>
      <c r="C110" s="5"/>
      <c r="D110" s="8"/>
      <c r="E110" s="2" t="s">
        <v>18</v>
      </c>
      <c r="F110" s="2"/>
      <c r="G110" s="6" t="b">
        <f t="shared" si="4"/>
        <v>0</v>
      </c>
      <c r="I110" s="7" t="str">
        <f t="shared" si="5"/>
        <v>N</v>
      </c>
      <c r="J110" s="7" t="str">
        <f>IF(D110&lt;(Guidelines!$C$14+(B110-1)*Guidelines!$C$22),"Y","N")</f>
        <v>Y</v>
      </c>
    </row>
    <row r="111" spans="1:10" x14ac:dyDescent="0.25">
      <c r="A111" s="2"/>
      <c r="B111" s="2"/>
      <c r="C111" s="2"/>
      <c r="D111" s="2"/>
      <c r="E111" s="2"/>
      <c r="F111" s="2"/>
      <c r="G111" s="4"/>
    </row>
    <row r="112" spans="1:10" x14ac:dyDescent="0.25">
      <c r="A112" s="2"/>
      <c r="B112" s="2"/>
      <c r="C112" s="2"/>
      <c r="D112" s="2"/>
      <c r="E112" s="2"/>
      <c r="F112" s="2"/>
      <c r="G112" s="4"/>
    </row>
    <row r="113" spans="1:7" x14ac:dyDescent="0.25">
      <c r="A113" s="2"/>
      <c r="B113" s="2"/>
      <c r="C113" s="2"/>
      <c r="D113" s="2"/>
      <c r="E113" s="2"/>
      <c r="F113" s="2"/>
      <c r="G113" s="4"/>
    </row>
    <row r="114" spans="1:7" x14ac:dyDescent="0.25">
      <c r="A114" s="2"/>
      <c r="B114" s="2"/>
      <c r="C114" s="2"/>
      <c r="D114" s="2"/>
      <c r="E114" s="2"/>
      <c r="F114" s="2"/>
      <c r="G114" s="4"/>
    </row>
    <row r="115" spans="1:7" x14ac:dyDescent="0.25">
      <c r="A115" s="2"/>
      <c r="B115" s="2"/>
      <c r="C115" s="2"/>
      <c r="D115" s="2"/>
      <c r="E115" s="2"/>
      <c r="F115" s="2"/>
      <c r="G115" s="4"/>
    </row>
    <row r="116" spans="1:7" x14ac:dyDescent="0.25">
      <c r="A116" s="2"/>
      <c r="B116" s="2"/>
      <c r="C116" s="2"/>
      <c r="D116" s="2"/>
      <c r="E116" s="2"/>
      <c r="F116" s="2"/>
      <c r="G116" s="4"/>
    </row>
    <row r="117" spans="1:7" x14ac:dyDescent="0.25">
      <c r="A117" s="2"/>
      <c r="B117" s="2"/>
      <c r="C117" s="2"/>
      <c r="D117" s="2"/>
      <c r="E117" s="2"/>
      <c r="F117" s="2"/>
      <c r="G117" s="4"/>
    </row>
    <row r="118" spans="1:7" x14ac:dyDescent="0.25">
      <c r="A118" s="2"/>
      <c r="B118" s="2"/>
      <c r="C118" s="2"/>
      <c r="D118" s="2"/>
      <c r="E118" s="2"/>
      <c r="F118" s="2"/>
      <c r="G118" s="4"/>
    </row>
    <row r="119" spans="1:7" x14ac:dyDescent="0.25">
      <c r="A119" s="2"/>
      <c r="B119" s="2"/>
      <c r="C119" s="2"/>
      <c r="D119" s="2"/>
      <c r="E119" s="2"/>
      <c r="F119" s="2"/>
      <c r="G119" s="4"/>
    </row>
    <row r="120" spans="1:7" x14ac:dyDescent="0.25">
      <c r="A120" s="2"/>
      <c r="B120" s="2"/>
      <c r="C120" s="2"/>
      <c r="D120" s="2"/>
      <c r="E120" s="2"/>
      <c r="F120" s="2"/>
      <c r="G120" s="4"/>
    </row>
    <row r="121" spans="1:7" x14ac:dyDescent="0.25">
      <c r="A121" s="2"/>
      <c r="B121" s="2"/>
      <c r="C121" s="2"/>
      <c r="D121" s="2"/>
      <c r="E121" s="2"/>
      <c r="F121" s="2"/>
      <c r="G121" s="4"/>
    </row>
    <row r="122" spans="1:7" x14ac:dyDescent="0.25">
      <c r="A122" s="2"/>
      <c r="B122" s="2"/>
      <c r="C122" s="2"/>
      <c r="D122" s="2"/>
      <c r="E122" s="2"/>
      <c r="F122" s="2"/>
      <c r="G122" s="4"/>
    </row>
    <row r="123" spans="1:7" x14ac:dyDescent="0.25">
      <c r="A123" s="2"/>
      <c r="B123" s="2"/>
      <c r="C123" s="2"/>
      <c r="D123" s="2"/>
      <c r="E123" s="2"/>
      <c r="F123" s="2"/>
      <c r="G123" s="4"/>
    </row>
    <row r="124" spans="1:7" x14ac:dyDescent="0.25">
      <c r="A124" s="2"/>
      <c r="B124" s="2"/>
      <c r="C124" s="2"/>
      <c r="D124" s="2"/>
      <c r="E124" s="2"/>
      <c r="F124" s="2"/>
      <c r="G124" s="4"/>
    </row>
    <row r="125" spans="1:7" x14ac:dyDescent="0.25">
      <c r="A125" s="2"/>
      <c r="B125" s="2"/>
      <c r="C125" s="2"/>
      <c r="D125" s="2"/>
      <c r="E125" s="2"/>
      <c r="F125" s="2"/>
      <c r="G125" s="4"/>
    </row>
    <row r="126" spans="1:7" x14ac:dyDescent="0.25">
      <c r="A126" s="2"/>
      <c r="B126" s="2"/>
      <c r="C126" s="2"/>
      <c r="D126" s="2"/>
      <c r="E126" s="2"/>
      <c r="F126" s="2"/>
      <c r="G126" s="4"/>
    </row>
    <row r="127" spans="1:7" x14ac:dyDescent="0.25">
      <c r="A127" s="2"/>
      <c r="B127" s="2"/>
      <c r="C127" s="2"/>
      <c r="D127" s="2"/>
      <c r="E127" s="2"/>
      <c r="F127" s="2"/>
      <c r="G127" s="4"/>
    </row>
    <row r="128" spans="1:7" x14ac:dyDescent="0.25">
      <c r="A128" s="2"/>
      <c r="B128" s="2"/>
      <c r="C128" s="2"/>
      <c r="D128" s="2"/>
      <c r="E128" s="2"/>
      <c r="F128" s="2"/>
      <c r="G128" s="4"/>
    </row>
    <row r="129" spans="1:7" x14ac:dyDescent="0.25">
      <c r="A129" s="2"/>
      <c r="B129" s="2"/>
      <c r="C129" s="2"/>
      <c r="D129" s="2"/>
      <c r="E129" s="2"/>
      <c r="F129" s="2"/>
      <c r="G129" s="4"/>
    </row>
    <row r="130" spans="1:7" x14ac:dyDescent="0.25">
      <c r="A130" s="2"/>
      <c r="B130" s="2"/>
      <c r="C130" s="2"/>
      <c r="D130" s="2"/>
      <c r="E130" s="2"/>
      <c r="F130" s="2"/>
      <c r="G130" s="4"/>
    </row>
    <row r="131" spans="1:7" x14ac:dyDescent="0.25">
      <c r="A131" s="2"/>
      <c r="B131" s="2"/>
      <c r="C131" s="2"/>
      <c r="D131" s="2"/>
      <c r="E131" s="2"/>
      <c r="F131" s="2"/>
      <c r="G131" s="4"/>
    </row>
    <row r="132" spans="1:7" x14ac:dyDescent="0.25">
      <c r="A132" s="2"/>
      <c r="B132" s="2"/>
      <c r="C132" s="2"/>
      <c r="D132" s="2"/>
      <c r="E132" s="2"/>
      <c r="F132" s="2"/>
      <c r="G132" s="4"/>
    </row>
    <row r="133" spans="1:7" x14ac:dyDescent="0.25">
      <c r="A133" s="2"/>
      <c r="B133" s="2"/>
      <c r="C133" s="2"/>
      <c r="D133" s="2"/>
      <c r="E133" s="2"/>
      <c r="F133" s="2"/>
      <c r="G133" s="4"/>
    </row>
    <row r="134" spans="1:7" x14ac:dyDescent="0.25">
      <c r="A134" s="2"/>
      <c r="B134" s="2"/>
      <c r="C134" s="2"/>
      <c r="D134" s="2"/>
      <c r="E134" s="2"/>
      <c r="F134" s="2"/>
      <c r="G134" s="4"/>
    </row>
    <row r="135" spans="1:7" x14ac:dyDescent="0.25">
      <c r="A135" s="2"/>
      <c r="B135" s="2"/>
      <c r="C135" s="2"/>
      <c r="D135" s="2"/>
      <c r="E135" s="2"/>
      <c r="F135" s="2"/>
      <c r="G135" s="4"/>
    </row>
    <row r="136" spans="1:7" x14ac:dyDescent="0.25">
      <c r="A136" s="2"/>
      <c r="B136" s="2"/>
      <c r="C136" s="2"/>
      <c r="D136" s="2"/>
      <c r="E136" s="2"/>
      <c r="F136" s="2"/>
      <c r="G136" s="4"/>
    </row>
    <row r="137" spans="1:7" x14ac:dyDescent="0.25">
      <c r="A137" s="2"/>
      <c r="B137" s="2"/>
      <c r="C137" s="2"/>
      <c r="D137" s="2"/>
      <c r="E137" s="2"/>
      <c r="F137" s="2"/>
      <c r="G137" s="4"/>
    </row>
    <row r="138" spans="1:7" x14ac:dyDescent="0.25">
      <c r="A138" s="2"/>
      <c r="B138" s="2"/>
      <c r="C138" s="2"/>
      <c r="D138" s="2"/>
      <c r="E138" s="2"/>
      <c r="F138" s="2"/>
      <c r="G138" s="4"/>
    </row>
    <row r="139" spans="1:7" x14ac:dyDescent="0.25">
      <c r="A139" s="2"/>
      <c r="B139" s="2"/>
      <c r="C139" s="2"/>
      <c r="D139" s="2"/>
      <c r="E139" s="2"/>
      <c r="F139" s="2"/>
      <c r="G139" s="4"/>
    </row>
    <row r="140" spans="1:7" x14ac:dyDescent="0.25">
      <c r="A140" s="2"/>
      <c r="B140" s="2"/>
      <c r="C140" s="2"/>
      <c r="D140" s="2"/>
      <c r="E140" s="2"/>
      <c r="F140" s="2"/>
      <c r="G140" s="4"/>
    </row>
    <row r="141" spans="1:7" x14ac:dyDescent="0.25">
      <c r="A141" s="2"/>
      <c r="B141" s="2"/>
      <c r="C141" s="2"/>
      <c r="D141" s="2"/>
      <c r="E141" s="2"/>
      <c r="F141" s="2"/>
      <c r="G141" s="4"/>
    </row>
    <row r="142" spans="1:7" x14ac:dyDescent="0.25">
      <c r="A142" s="2"/>
      <c r="B142" s="2"/>
      <c r="C142" s="2"/>
      <c r="D142" s="2"/>
      <c r="E142" s="2"/>
      <c r="F142" s="2"/>
      <c r="G142" s="4"/>
    </row>
    <row r="143" spans="1:7" x14ac:dyDescent="0.25">
      <c r="A143" s="2"/>
      <c r="B143" s="2"/>
      <c r="C143" s="2"/>
      <c r="D143" s="2"/>
      <c r="E143" s="2"/>
      <c r="F143" s="2"/>
      <c r="G143" s="4"/>
    </row>
    <row r="144" spans="1:7" x14ac:dyDescent="0.25">
      <c r="A144" s="2"/>
      <c r="B144" s="2"/>
      <c r="C144" s="2"/>
      <c r="D144" s="2"/>
      <c r="E144" s="2"/>
      <c r="F144" s="2"/>
      <c r="G144" s="4"/>
    </row>
    <row r="145" spans="1:7" x14ac:dyDescent="0.25">
      <c r="A145" s="2"/>
      <c r="B145" s="2"/>
      <c r="C145" s="2"/>
      <c r="D145" s="2"/>
      <c r="E145" s="2"/>
      <c r="F145" s="2"/>
      <c r="G145" s="4"/>
    </row>
    <row r="146" spans="1:7" x14ac:dyDescent="0.25">
      <c r="A146" s="2"/>
      <c r="B146" s="2"/>
      <c r="C146" s="2"/>
      <c r="D146" s="2"/>
      <c r="E146" s="2"/>
      <c r="F146" s="2"/>
      <c r="G146" s="4"/>
    </row>
    <row r="147" spans="1:7" x14ac:dyDescent="0.25">
      <c r="A147" s="2"/>
      <c r="B147" s="2"/>
      <c r="C147" s="2"/>
      <c r="D147" s="2"/>
      <c r="E147" s="2"/>
      <c r="F147" s="2"/>
      <c r="G147" s="4"/>
    </row>
    <row r="148" spans="1:7" x14ac:dyDescent="0.25">
      <c r="A148" s="2"/>
      <c r="B148" s="2"/>
      <c r="C148" s="2"/>
      <c r="D148" s="2"/>
      <c r="E148" s="2"/>
      <c r="F148" s="2"/>
      <c r="G148" s="4"/>
    </row>
    <row r="149" spans="1:7" x14ac:dyDescent="0.25">
      <c r="A149" s="2"/>
      <c r="B149" s="2"/>
      <c r="C149" s="2"/>
      <c r="D149" s="2"/>
      <c r="E149" s="2"/>
      <c r="F149" s="2"/>
      <c r="G149" s="4"/>
    </row>
    <row r="150" spans="1:7" x14ac:dyDescent="0.25">
      <c r="A150" s="2"/>
      <c r="B150" s="2"/>
      <c r="C150" s="2"/>
      <c r="D150" s="2"/>
      <c r="E150" s="2"/>
      <c r="F150" s="2"/>
      <c r="G150" s="4"/>
    </row>
    <row r="151" spans="1:7" x14ac:dyDescent="0.25">
      <c r="A151" s="2"/>
      <c r="B151" s="2"/>
      <c r="C151" s="2"/>
      <c r="D151" s="2"/>
      <c r="E151" s="2"/>
      <c r="F151" s="2"/>
      <c r="G151" s="4"/>
    </row>
    <row r="152" spans="1:7" x14ac:dyDescent="0.25">
      <c r="A152" s="2"/>
      <c r="B152" s="2"/>
      <c r="C152" s="2"/>
      <c r="D152" s="2"/>
      <c r="E152" s="2"/>
      <c r="F152" s="2"/>
      <c r="G152" s="4"/>
    </row>
    <row r="153" spans="1:7" x14ac:dyDescent="0.25">
      <c r="A153" s="2"/>
      <c r="B153" s="2"/>
      <c r="C153" s="2"/>
      <c r="D153" s="2"/>
      <c r="E153" s="2"/>
      <c r="F153" s="2"/>
      <c r="G153" s="4"/>
    </row>
    <row r="154" spans="1:7" x14ac:dyDescent="0.25">
      <c r="A154" s="2"/>
      <c r="B154" s="2"/>
      <c r="C154" s="2"/>
      <c r="D154" s="2"/>
      <c r="E154" s="2"/>
      <c r="F154" s="2"/>
      <c r="G154" s="4"/>
    </row>
    <row r="155" spans="1:7" x14ac:dyDescent="0.25">
      <c r="A155" s="2"/>
      <c r="B155" s="2"/>
      <c r="C155" s="2"/>
      <c r="D155" s="2"/>
      <c r="E155" s="2"/>
      <c r="F155" s="2"/>
      <c r="G155" s="4"/>
    </row>
    <row r="156" spans="1:7" x14ac:dyDescent="0.25">
      <c r="A156" s="2"/>
      <c r="B156" s="2"/>
      <c r="C156" s="2"/>
      <c r="D156" s="2"/>
      <c r="E156" s="2"/>
      <c r="F156" s="2"/>
      <c r="G156" s="4"/>
    </row>
    <row r="157" spans="1:7" x14ac:dyDescent="0.25">
      <c r="A157" s="2"/>
      <c r="B157" s="2"/>
      <c r="C157" s="2"/>
      <c r="D157" s="2"/>
      <c r="E157" s="2"/>
      <c r="F157" s="2"/>
      <c r="G157" s="4"/>
    </row>
    <row r="158" spans="1:7" x14ac:dyDescent="0.25">
      <c r="A158" s="2"/>
      <c r="B158" s="2"/>
      <c r="C158" s="2"/>
      <c r="D158" s="2"/>
      <c r="E158" s="2"/>
      <c r="F158" s="2"/>
      <c r="G158" s="4"/>
    </row>
    <row r="159" spans="1:7" x14ac:dyDescent="0.25">
      <c r="A159" s="2"/>
      <c r="B159" s="2"/>
      <c r="C159" s="2"/>
      <c r="D159" s="2"/>
      <c r="E159" s="2"/>
      <c r="F159" s="2"/>
      <c r="G159" s="4"/>
    </row>
    <row r="160" spans="1:7" x14ac:dyDescent="0.25">
      <c r="A160" s="2"/>
      <c r="B160" s="2"/>
      <c r="C160" s="2"/>
      <c r="D160" s="2"/>
      <c r="E160" s="2"/>
      <c r="F160" s="2"/>
      <c r="G160" s="4"/>
    </row>
    <row r="161" spans="1:7" x14ac:dyDescent="0.25">
      <c r="A161" s="2"/>
      <c r="B161" s="2"/>
      <c r="C161" s="2"/>
      <c r="D161" s="2"/>
      <c r="E161" s="2"/>
      <c r="F161" s="2"/>
      <c r="G161" s="4"/>
    </row>
    <row r="162" spans="1:7" x14ac:dyDescent="0.25">
      <c r="A162" s="2"/>
      <c r="B162" s="2"/>
      <c r="C162" s="2"/>
      <c r="D162" s="2"/>
      <c r="E162" s="2"/>
      <c r="F162" s="2"/>
      <c r="G162" s="4"/>
    </row>
    <row r="163" spans="1:7" x14ac:dyDescent="0.25">
      <c r="A163" s="2"/>
      <c r="B163" s="2"/>
      <c r="C163" s="2"/>
      <c r="D163" s="2"/>
      <c r="E163" s="2"/>
      <c r="F163" s="2"/>
      <c r="G163" s="4"/>
    </row>
    <row r="164" spans="1:7" x14ac:dyDescent="0.25">
      <c r="A164" s="2"/>
      <c r="B164" s="2"/>
      <c r="C164" s="2"/>
      <c r="D164" s="2"/>
      <c r="E164" s="2"/>
      <c r="F164" s="2"/>
      <c r="G164" s="4"/>
    </row>
    <row r="165" spans="1:7" x14ac:dyDescent="0.25">
      <c r="A165" s="2"/>
      <c r="B165" s="2"/>
      <c r="C165" s="2"/>
      <c r="D165" s="2"/>
      <c r="E165" s="2"/>
      <c r="F165" s="2"/>
      <c r="G165" s="4"/>
    </row>
    <row r="166" spans="1:7" x14ac:dyDescent="0.25">
      <c r="A166" s="2"/>
      <c r="B166" s="2"/>
      <c r="C166" s="2"/>
      <c r="D166" s="2"/>
      <c r="E166" s="2"/>
      <c r="F166" s="2"/>
      <c r="G166" s="4"/>
    </row>
    <row r="167" spans="1:7" x14ac:dyDescent="0.25">
      <c r="A167" s="2"/>
      <c r="B167" s="2"/>
      <c r="C167" s="2"/>
      <c r="D167" s="2"/>
      <c r="E167" s="2"/>
      <c r="F167" s="2"/>
      <c r="G167" s="4"/>
    </row>
    <row r="168" spans="1:7" x14ac:dyDescent="0.25">
      <c r="A168" s="2"/>
      <c r="B168" s="2"/>
      <c r="C168" s="2"/>
      <c r="D168" s="2"/>
      <c r="E168" s="2"/>
      <c r="F168" s="2"/>
      <c r="G168" s="4"/>
    </row>
    <row r="169" spans="1:7" x14ac:dyDescent="0.25">
      <c r="A169" s="2"/>
      <c r="B169" s="2"/>
      <c r="C169" s="2"/>
      <c r="D169" s="2"/>
      <c r="E169" s="2"/>
      <c r="F169" s="2"/>
      <c r="G169" s="4"/>
    </row>
    <row r="170" spans="1:7" x14ac:dyDescent="0.25">
      <c r="A170" s="2"/>
      <c r="B170" s="2"/>
      <c r="C170" s="2"/>
      <c r="D170" s="2"/>
      <c r="E170" s="2"/>
      <c r="F170" s="2"/>
      <c r="G170" s="4"/>
    </row>
    <row r="171" spans="1:7" x14ac:dyDescent="0.25">
      <c r="A171" s="2"/>
      <c r="B171" s="2"/>
      <c r="C171" s="2"/>
      <c r="D171" s="2"/>
      <c r="E171" s="2"/>
      <c r="F171" s="2"/>
      <c r="G171" s="4"/>
    </row>
    <row r="172" spans="1:7" x14ac:dyDescent="0.25">
      <c r="A172" s="2"/>
      <c r="B172" s="2"/>
      <c r="C172" s="2"/>
      <c r="D172" s="2"/>
      <c r="E172" s="2"/>
      <c r="F172" s="2"/>
      <c r="G172" s="4"/>
    </row>
    <row r="173" spans="1:7" x14ac:dyDescent="0.25">
      <c r="A173" s="2"/>
      <c r="B173" s="2"/>
      <c r="C173" s="2"/>
      <c r="D173" s="2"/>
      <c r="E173" s="2"/>
      <c r="F173" s="2"/>
      <c r="G173" s="4"/>
    </row>
    <row r="174" spans="1:7" x14ac:dyDescent="0.25">
      <c r="A174" s="2"/>
      <c r="B174" s="2"/>
      <c r="C174" s="2"/>
      <c r="D174" s="2"/>
      <c r="E174" s="2"/>
      <c r="F174" s="2"/>
      <c r="G174" s="4"/>
    </row>
    <row r="175" spans="1:7" x14ac:dyDescent="0.25">
      <c r="A175" s="2"/>
      <c r="B175" s="2"/>
      <c r="C175" s="2"/>
      <c r="D175" s="2"/>
      <c r="E175" s="2"/>
      <c r="F175" s="2"/>
      <c r="G175" s="4"/>
    </row>
    <row r="176" spans="1:7" x14ac:dyDescent="0.25">
      <c r="A176" s="2"/>
      <c r="B176" s="2"/>
      <c r="C176" s="2"/>
      <c r="D176" s="2"/>
      <c r="E176" s="2"/>
      <c r="F176" s="2"/>
      <c r="G176" s="4"/>
    </row>
    <row r="177" spans="1:7" x14ac:dyDescent="0.25">
      <c r="A177" s="2"/>
      <c r="B177" s="2"/>
      <c r="C177" s="2"/>
      <c r="D177" s="2"/>
      <c r="E177" s="2"/>
      <c r="F177" s="2"/>
      <c r="G177" s="4"/>
    </row>
    <row r="178" spans="1:7" x14ac:dyDescent="0.25">
      <c r="A178" s="2"/>
      <c r="B178" s="2"/>
      <c r="C178" s="2"/>
      <c r="D178" s="2"/>
      <c r="E178" s="2"/>
      <c r="F178" s="2"/>
      <c r="G178" s="4"/>
    </row>
    <row r="179" spans="1:7" x14ac:dyDescent="0.25">
      <c r="A179" s="2"/>
      <c r="B179" s="2"/>
      <c r="C179" s="2"/>
      <c r="D179" s="2"/>
      <c r="E179" s="2"/>
      <c r="F179" s="2"/>
      <c r="G179" s="4"/>
    </row>
    <row r="180" spans="1:7" x14ac:dyDescent="0.25">
      <c r="A180" s="2"/>
      <c r="B180" s="2"/>
      <c r="C180" s="2"/>
      <c r="D180" s="2"/>
      <c r="E180" s="2"/>
      <c r="F180" s="2"/>
      <c r="G180" s="4"/>
    </row>
    <row r="181" spans="1:7" x14ac:dyDescent="0.25">
      <c r="A181" s="2"/>
      <c r="B181" s="2"/>
      <c r="C181" s="2"/>
      <c r="D181" s="2"/>
      <c r="E181" s="2"/>
      <c r="F181" s="2"/>
      <c r="G181" s="4"/>
    </row>
    <row r="182" spans="1:7" x14ac:dyDescent="0.25">
      <c r="A182" s="2"/>
      <c r="B182" s="2"/>
      <c r="C182" s="2"/>
      <c r="D182" s="2"/>
      <c r="E182" s="2"/>
      <c r="F182" s="2"/>
      <c r="G182" s="4"/>
    </row>
    <row r="183" spans="1:7" x14ac:dyDescent="0.25">
      <c r="A183" s="2"/>
      <c r="B183" s="2"/>
      <c r="C183" s="2"/>
      <c r="D183" s="2"/>
      <c r="E183" s="2"/>
      <c r="F183" s="2"/>
      <c r="G183" s="4"/>
    </row>
    <row r="184" spans="1:7" x14ac:dyDescent="0.25">
      <c r="A184" s="2"/>
      <c r="B184" s="2"/>
      <c r="C184" s="2"/>
      <c r="D184" s="2"/>
      <c r="E184" s="2"/>
      <c r="F184" s="2"/>
      <c r="G184" s="4"/>
    </row>
    <row r="185" spans="1:7" x14ac:dyDescent="0.25">
      <c r="A185" s="2"/>
      <c r="B185" s="2"/>
      <c r="C185" s="2"/>
      <c r="D185" s="2"/>
      <c r="E185" s="2"/>
      <c r="F185" s="2"/>
      <c r="G185" s="4"/>
    </row>
    <row r="186" spans="1:7" x14ac:dyDescent="0.25">
      <c r="A186" s="2"/>
      <c r="B186" s="2"/>
      <c r="C186" s="2"/>
      <c r="D186" s="2"/>
      <c r="E186" s="2"/>
      <c r="F186" s="2"/>
      <c r="G186" s="4"/>
    </row>
    <row r="187" spans="1:7" x14ac:dyDescent="0.25">
      <c r="A187" s="2"/>
      <c r="B187" s="2"/>
      <c r="C187" s="2"/>
      <c r="D187" s="2"/>
      <c r="E187" s="2"/>
      <c r="F187" s="2"/>
      <c r="G187" s="4"/>
    </row>
    <row r="188" spans="1:7" x14ac:dyDescent="0.25">
      <c r="A188" s="2"/>
      <c r="B188" s="2"/>
      <c r="C188" s="2"/>
      <c r="D188" s="2"/>
      <c r="E188" s="2"/>
      <c r="F188" s="2"/>
      <c r="G188" s="4"/>
    </row>
    <row r="189" spans="1:7" x14ac:dyDescent="0.25">
      <c r="A189" s="2"/>
      <c r="B189" s="2"/>
      <c r="C189" s="2"/>
      <c r="D189" s="2"/>
      <c r="E189" s="2"/>
      <c r="F189" s="2"/>
      <c r="G189" s="4"/>
    </row>
    <row r="190" spans="1:7" x14ac:dyDescent="0.25">
      <c r="A190" s="2"/>
      <c r="B190" s="2"/>
      <c r="C190" s="2"/>
      <c r="D190" s="2"/>
      <c r="E190" s="2"/>
      <c r="F190" s="2"/>
      <c r="G190" s="4"/>
    </row>
    <row r="191" spans="1:7" x14ac:dyDescent="0.25">
      <c r="A191" s="2"/>
      <c r="B191" s="2"/>
      <c r="C191" s="2"/>
      <c r="D191" s="2"/>
      <c r="E191" s="2"/>
      <c r="F191" s="2"/>
      <c r="G191" s="4"/>
    </row>
    <row r="192" spans="1:7" x14ac:dyDescent="0.25">
      <c r="A192" s="2"/>
      <c r="B192" s="2"/>
      <c r="C192" s="2"/>
      <c r="D192" s="2"/>
      <c r="E192" s="2"/>
      <c r="F192" s="2"/>
      <c r="G192" s="4"/>
    </row>
    <row r="193" spans="1:7" x14ac:dyDescent="0.25">
      <c r="A193" s="2"/>
      <c r="B193" s="2"/>
      <c r="C193" s="2"/>
      <c r="D193" s="2"/>
      <c r="E193" s="2"/>
      <c r="F193" s="2"/>
      <c r="G193" s="4"/>
    </row>
    <row r="194" spans="1:7" x14ac:dyDescent="0.25">
      <c r="A194" s="2"/>
      <c r="B194" s="2"/>
      <c r="C194" s="2"/>
      <c r="D194" s="2"/>
      <c r="E194" s="2"/>
      <c r="F194" s="2"/>
      <c r="G194" s="4"/>
    </row>
    <row r="195" spans="1:7" x14ac:dyDescent="0.25">
      <c r="A195" s="2"/>
      <c r="B195" s="2"/>
      <c r="C195" s="2"/>
      <c r="D195" s="2"/>
      <c r="E195" s="2"/>
      <c r="F195" s="2"/>
      <c r="G195" s="4"/>
    </row>
    <row r="196" spans="1:7" x14ac:dyDescent="0.25">
      <c r="A196" s="2"/>
      <c r="B196" s="2"/>
      <c r="C196" s="2"/>
      <c r="D196" s="2"/>
      <c r="E196" s="2"/>
      <c r="F196" s="2"/>
      <c r="G196" s="4"/>
    </row>
    <row r="197" spans="1:7" x14ac:dyDescent="0.25">
      <c r="A197" s="2"/>
      <c r="B197" s="2"/>
      <c r="C197" s="2"/>
      <c r="D197" s="2"/>
      <c r="E197" s="2"/>
      <c r="F197" s="2"/>
      <c r="G197" s="4"/>
    </row>
    <row r="198" spans="1:7" x14ac:dyDescent="0.25">
      <c r="A198" s="2"/>
      <c r="B198" s="2"/>
      <c r="C198" s="2"/>
      <c r="D198" s="2"/>
      <c r="E198" s="2"/>
      <c r="F198" s="2"/>
      <c r="G198" s="4"/>
    </row>
    <row r="199" spans="1:7" x14ac:dyDescent="0.25">
      <c r="A199" s="2"/>
      <c r="B199" s="2"/>
      <c r="C199" s="2"/>
      <c r="D199" s="2"/>
      <c r="E199" s="2"/>
      <c r="F199" s="2"/>
      <c r="G199" s="4"/>
    </row>
    <row r="200" spans="1:7" x14ac:dyDescent="0.25">
      <c r="A200" s="2"/>
      <c r="B200" s="2"/>
      <c r="C200" s="2"/>
      <c r="D200" s="2"/>
      <c r="E200" s="2"/>
      <c r="F200" s="2"/>
      <c r="G200" s="4"/>
    </row>
    <row r="201" spans="1:7" x14ac:dyDescent="0.25">
      <c r="A201" s="2"/>
      <c r="B201" s="2"/>
      <c r="C201" s="2"/>
      <c r="D201" s="2"/>
      <c r="E201" s="2"/>
      <c r="F201" s="2"/>
      <c r="G201" s="4"/>
    </row>
    <row r="202" spans="1:7" x14ac:dyDescent="0.25">
      <c r="A202" s="2"/>
      <c r="B202" s="2"/>
      <c r="C202" s="2"/>
      <c r="D202" s="2"/>
      <c r="E202" s="2"/>
      <c r="F202" s="2"/>
      <c r="G202" s="4"/>
    </row>
    <row r="203" spans="1:7" x14ac:dyDescent="0.25">
      <c r="A203" s="2"/>
      <c r="B203" s="2"/>
      <c r="C203" s="2"/>
      <c r="D203" s="2"/>
      <c r="E203" s="2"/>
      <c r="F203" s="2"/>
      <c r="G203" s="4"/>
    </row>
    <row r="204" spans="1:7" x14ac:dyDescent="0.25">
      <c r="A204" s="2"/>
      <c r="B204" s="2"/>
      <c r="C204" s="2"/>
      <c r="D204" s="2"/>
      <c r="E204" s="2"/>
      <c r="F204" s="2"/>
      <c r="G204" s="4"/>
    </row>
    <row r="205" spans="1:7" x14ac:dyDescent="0.25">
      <c r="A205" s="2"/>
      <c r="B205" s="2"/>
      <c r="C205" s="2"/>
      <c r="D205" s="2"/>
      <c r="E205" s="2"/>
      <c r="F205" s="2"/>
      <c r="G205" s="4"/>
    </row>
    <row r="206" spans="1:7" x14ac:dyDescent="0.25">
      <c r="A206" s="2"/>
      <c r="B206" s="2"/>
      <c r="C206" s="2"/>
      <c r="D206" s="2"/>
      <c r="E206" s="2"/>
      <c r="F206" s="2"/>
      <c r="G206" s="4"/>
    </row>
    <row r="207" spans="1:7" x14ac:dyDescent="0.25">
      <c r="A207" s="2"/>
      <c r="B207" s="2"/>
      <c r="C207" s="2"/>
      <c r="D207" s="2"/>
      <c r="E207" s="2"/>
      <c r="F207" s="2"/>
      <c r="G207" s="4"/>
    </row>
    <row r="208" spans="1:7" x14ac:dyDescent="0.25">
      <c r="A208" s="2"/>
      <c r="B208" s="2"/>
      <c r="C208" s="2"/>
      <c r="D208" s="2"/>
      <c r="E208" s="2"/>
      <c r="F208" s="2"/>
      <c r="G208" s="4"/>
    </row>
    <row r="209" spans="1:7" x14ac:dyDescent="0.25">
      <c r="A209" s="2"/>
      <c r="B209" s="2"/>
      <c r="C209" s="2"/>
      <c r="D209" s="2"/>
      <c r="E209" s="2"/>
      <c r="F209" s="2"/>
      <c r="G209" s="4"/>
    </row>
    <row r="210" spans="1:7" x14ac:dyDescent="0.25">
      <c r="A210" s="2"/>
      <c r="B210" s="2"/>
      <c r="C210" s="2"/>
      <c r="D210" s="2"/>
      <c r="E210" s="2"/>
      <c r="F210" s="2"/>
      <c r="G210" s="4"/>
    </row>
    <row r="211" spans="1:7" x14ac:dyDescent="0.25">
      <c r="A211" s="2"/>
      <c r="B211" s="2"/>
      <c r="C211" s="2"/>
      <c r="D211" s="2"/>
      <c r="E211" s="2"/>
      <c r="F211" s="2"/>
      <c r="G211" s="4"/>
    </row>
    <row r="212" spans="1:7" x14ac:dyDescent="0.25">
      <c r="A212" s="2"/>
      <c r="B212" s="2"/>
      <c r="C212" s="2"/>
      <c r="D212" s="2"/>
      <c r="E212" s="2"/>
      <c r="F212" s="2"/>
      <c r="G212" s="4"/>
    </row>
    <row r="213" spans="1:7" x14ac:dyDescent="0.25">
      <c r="A213" s="2"/>
      <c r="B213" s="2"/>
      <c r="C213" s="2"/>
      <c r="D213" s="2"/>
      <c r="E213" s="2"/>
      <c r="F213" s="2"/>
      <c r="G213" s="4"/>
    </row>
    <row r="214" spans="1:7" x14ac:dyDescent="0.25">
      <c r="A214" s="2"/>
      <c r="B214" s="2"/>
      <c r="C214" s="2"/>
      <c r="D214" s="2"/>
      <c r="E214" s="2"/>
      <c r="F214" s="2"/>
      <c r="G214" s="4"/>
    </row>
    <row r="215" spans="1:7" x14ac:dyDescent="0.25">
      <c r="A215" s="2"/>
      <c r="B215" s="2"/>
      <c r="C215" s="2"/>
      <c r="D215" s="2"/>
      <c r="E215" s="2"/>
      <c r="F215" s="2"/>
      <c r="G215" s="4"/>
    </row>
    <row r="216" spans="1:7" x14ac:dyDescent="0.25">
      <c r="A216" s="2"/>
      <c r="B216" s="2"/>
      <c r="C216" s="2"/>
      <c r="D216" s="2"/>
      <c r="E216" s="2"/>
      <c r="F216" s="2"/>
      <c r="G216" s="4"/>
    </row>
    <row r="217" spans="1:7" x14ac:dyDescent="0.25">
      <c r="A217" s="2"/>
      <c r="B217" s="2"/>
      <c r="C217" s="2"/>
      <c r="D217" s="2"/>
      <c r="E217" s="2"/>
      <c r="F217" s="2"/>
      <c r="G217" s="4"/>
    </row>
    <row r="218" spans="1:7" x14ac:dyDescent="0.25">
      <c r="A218" s="2"/>
      <c r="B218" s="2"/>
      <c r="C218" s="2"/>
      <c r="D218" s="2"/>
      <c r="E218" s="2"/>
      <c r="F218" s="2"/>
      <c r="G218" s="4"/>
    </row>
    <row r="219" spans="1:7" x14ac:dyDescent="0.25">
      <c r="A219" s="2"/>
      <c r="B219" s="2"/>
      <c r="C219" s="2"/>
      <c r="D219" s="2"/>
      <c r="E219" s="2"/>
      <c r="F219" s="2"/>
      <c r="G219" s="4"/>
    </row>
    <row r="220" spans="1:7" x14ac:dyDescent="0.25">
      <c r="A220" s="2"/>
      <c r="B220" s="2"/>
      <c r="C220" s="2"/>
      <c r="D220" s="2"/>
      <c r="E220" s="2"/>
      <c r="F220" s="2"/>
      <c r="G220" s="4"/>
    </row>
    <row r="221" spans="1:7" x14ac:dyDescent="0.25">
      <c r="A221" s="2"/>
      <c r="B221" s="2"/>
      <c r="C221" s="2"/>
      <c r="D221" s="2"/>
      <c r="E221" s="2"/>
      <c r="F221" s="2"/>
      <c r="G221" s="4"/>
    </row>
    <row r="222" spans="1:7" x14ac:dyDescent="0.25">
      <c r="A222" s="2"/>
      <c r="B222" s="2"/>
      <c r="C222" s="2"/>
      <c r="D222" s="2"/>
      <c r="E222" s="2"/>
      <c r="F222" s="2"/>
      <c r="G222" s="4"/>
    </row>
    <row r="223" spans="1:7" x14ac:dyDescent="0.25">
      <c r="A223" s="2"/>
      <c r="B223" s="2"/>
      <c r="C223" s="2"/>
      <c r="D223" s="2"/>
      <c r="E223" s="2"/>
      <c r="F223" s="2"/>
      <c r="G223" s="4"/>
    </row>
    <row r="224" spans="1:7" x14ac:dyDescent="0.25">
      <c r="A224" s="2"/>
      <c r="B224" s="2"/>
      <c r="C224" s="2"/>
      <c r="D224" s="2"/>
      <c r="E224" s="2"/>
      <c r="F224" s="2"/>
      <c r="G224" s="4"/>
    </row>
    <row r="225" spans="1:7" x14ac:dyDescent="0.25">
      <c r="A225" s="2"/>
      <c r="B225" s="2"/>
      <c r="C225" s="2"/>
      <c r="D225" s="2"/>
      <c r="E225" s="2"/>
      <c r="F225" s="2"/>
      <c r="G225" s="4"/>
    </row>
    <row r="226" spans="1:7" x14ac:dyDescent="0.25">
      <c r="A226" s="2"/>
      <c r="B226" s="2"/>
      <c r="C226" s="2"/>
      <c r="D226" s="2"/>
      <c r="E226" s="2"/>
      <c r="F226" s="2"/>
      <c r="G226" s="4"/>
    </row>
    <row r="227" spans="1:7" x14ac:dyDescent="0.25">
      <c r="A227" s="2"/>
      <c r="B227" s="2"/>
      <c r="C227" s="2"/>
      <c r="D227" s="2"/>
      <c r="E227" s="2"/>
      <c r="F227" s="2"/>
      <c r="G227" s="4"/>
    </row>
    <row r="228" spans="1:7" x14ac:dyDescent="0.25">
      <c r="A228" s="2"/>
      <c r="B228" s="2"/>
      <c r="C228" s="2"/>
      <c r="D228" s="2"/>
      <c r="E228" s="2"/>
      <c r="F228" s="2"/>
      <c r="G228" s="4"/>
    </row>
    <row r="229" spans="1:7" x14ac:dyDescent="0.25">
      <c r="A229" s="2"/>
      <c r="B229" s="2"/>
      <c r="C229" s="2"/>
      <c r="D229" s="2"/>
      <c r="E229" s="2"/>
      <c r="F229" s="2"/>
      <c r="G229" s="4"/>
    </row>
    <row r="230" spans="1:7" x14ac:dyDescent="0.25">
      <c r="A230" s="2"/>
      <c r="B230" s="2"/>
      <c r="C230" s="2"/>
      <c r="D230" s="2"/>
      <c r="E230" s="2"/>
      <c r="F230" s="2"/>
      <c r="G230" s="4"/>
    </row>
    <row r="231" spans="1:7" x14ac:dyDescent="0.25">
      <c r="A231" s="2"/>
      <c r="B231" s="2"/>
      <c r="C231" s="2"/>
      <c r="D231" s="2"/>
      <c r="E231" s="2"/>
      <c r="F231" s="2"/>
      <c r="G231" s="4"/>
    </row>
    <row r="232" spans="1:7" x14ac:dyDescent="0.25">
      <c r="A232" s="2"/>
      <c r="B232" s="2"/>
      <c r="C232" s="2"/>
      <c r="D232" s="2"/>
      <c r="E232" s="2"/>
      <c r="F232" s="2"/>
      <c r="G232" s="4"/>
    </row>
    <row r="233" spans="1:7" x14ac:dyDescent="0.25">
      <c r="A233" s="2"/>
      <c r="B233" s="2"/>
      <c r="C233" s="2"/>
      <c r="D233" s="2"/>
      <c r="E233" s="2"/>
      <c r="F233" s="2"/>
      <c r="G233" s="4"/>
    </row>
    <row r="234" spans="1:7" x14ac:dyDescent="0.25">
      <c r="A234" s="2"/>
      <c r="B234" s="2"/>
      <c r="C234" s="2"/>
      <c r="D234" s="2"/>
      <c r="E234" s="2"/>
      <c r="F234" s="2"/>
      <c r="G234" s="4"/>
    </row>
    <row r="235" spans="1:7" x14ac:dyDescent="0.25">
      <c r="A235" s="2"/>
      <c r="B235" s="2"/>
      <c r="C235" s="2"/>
      <c r="D235" s="2"/>
      <c r="E235" s="2"/>
      <c r="F235" s="2"/>
      <c r="G235" s="4"/>
    </row>
    <row r="236" spans="1:7" x14ac:dyDescent="0.25">
      <c r="A236" s="2"/>
      <c r="B236" s="2"/>
      <c r="C236" s="2"/>
      <c r="D236" s="2"/>
      <c r="E236" s="2"/>
      <c r="F236" s="2"/>
      <c r="G236" s="4"/>
    </row>
    <row r="237" spans="1:7" x14ac:dyDescent="0.25">
      <c r="A237" s="2"/>
      <c r="B237" s="2"/>
      <c r="C237" s="2"/>
      <c r="D237" s="2"/>
      <c r="E237" s="2"/>
      <c r="F237" s="2"/>
      <c r="G237" s="4"/>
    </row>
    <row r="238" spans="1:7" x14ac:dyDescent="0.25">
      <c r="A238" s="2"/>
      <c r="B238" s="2"/>
      <c r="C238" s="2"/>
      <c r="D238" s="2"/>
      <c r="E238" s="2"/>
      <c r="F238" s="2"/>
      <c r="G238" s="4"/>
    </row>
    <row r="239" spans="1:7" x14ac:dyDescent="0.25">
      <c r="A239" s="2"/>
      <c r="B239" s="2"/>
      <c r="C239" s="2"/>
      <c r="D239" s="2"/>
      <c r="E239" s="2"/>
      <c r="F239" s="2"/>
      <c r="G239" s="4"/>
    </row>
    <row r="240" spans="1:7" x14ac:dyDescent="0.25">
      <c r="A240" s="2"/>
      <c r="B240" s="2"/>
      <c r="C240" s="2"/>
      <c r="D240" s="2"/>
      <c r="E240" s="2"/>
      <c r="F240" s="2"/>
      <c r="G240" s="4"/>
    </row>
    <row r="241" spans="1:7" x14ac:dyDescent="0.25">
      <c r="A241" s="2"/>
      <c r="B241" s="2"/>
      <c r="C241" s="2"/>
      <c r="D241" s="2"/>
      <c r="E241" s="2"/>
      <c r="F241" s="2"/>
      <c r="G241" s="4"/>
    </row>
    <row r="242" spans="1:7" x14ac:dyDescent="0.25">
      <c r="A242" s="2"/>
      <c r="B242" s="2"/>
      <c r="C242" s="2"/>
      <c r="D242" s="2"/>
      <c r="E242" s="2"/>
      <c r="F242" s="2"/>
      <c r="G242" s="4"/>
    </row>
    <row r="243" spans="1:7" x14ac:dyDescent="0.25">
      <c r="A243" s="2"/>
      <c r="B243" s="2"/>
      <c r="C243" s="2"/>
      <c r="D243" s="2"/>
      <c r="E243" s="2"/>
      <c r="F243" s="2"/>
      <c r="G243" s="4"/>
    </row>
    <row r="244" spans="1:7" x14ac:dyDescent="0.25">
      <c r="A244" s="2"/>
      <c r="B244" s="2"/>
      <c r="C244" s="2"/>
      <c r="D244" s="2"/>
      <c r="E244" s="2"/>
      <c r="F244" s="2"/>
      <c r="G244" s="4"/>
    </row>
    <row r="245" spans="1:7" x14ac:dyDescent="0.25">
      <c r="A245" s="2"/>
      <c r="B245" s="2"/>
      <c r="C245" s="2"/>
      <c r="D245" s="2"/>
      <c r="E245" s="2"/>
      <c r="F245" s="2"/>
      <c r="G245" s="4"/>
    </row>
    <row r="246" spans="1:7" x14ac:dyDescent="0.25">
      <c r="A246" s="2"/>
      <c r="B246" s="2"/>
      <c r="C246" s="2"/>
      <c r="D246" s="2"/>
      <c r="E246" s="2"/>
      <c r="F246" s="2"/>
      <c r="G246" s="4"/>
    </row>
    <row r="247" spans="1:7" x14ac:dyDescent="0.25">
      <c r="A247" s="2"/>
      <c r="B247" s="2"/>
      <c r="C247" s="2"/>
      <c r="D247" s="2"/>
      <c r="E247" s="2"/>
      <c r="F247" s="2"/>
      <c r="G247" s="4"/>
    </row>
    <row r="248" spans="1:7" x14ac:dyDescent="0.25">
      <c r="A248" s="2"/>
      <c r="B248" s="2"/>
      <c r="C248" s="2"/>
      <c r="D248" s="2"/>
      <c r="E248" s="2"/>
      <c r="F248" s="2"/>
      <c r="G248" s="4"/>
    </row>
    <row r="249" spans="1:7" x14ac:dyDescent="0.25">
      <c r="A249" s="2"/>
      <c r="B249" s="2"/>
      <c r="C249" s="2"/>
      <c r="D249" s="2"/>
      <c r="E249" s="2"/>
      <c r="F249" s="2"/>
      <c r="G249" s="4"/>
    </row>
    <row r="250" spans="1:7" x14ac:dyDescent="0.25">
      <c r="A250" s="2"/>
      <c r="B250" s="2"/>
      <c r="C250" s="2"/>
      <c r="D250" s="2"/>
      <c r="E250" s="2"/>
      <c r="F250" s="2"/>
      <c r="G250" s="4"/>
    </row>
    <row r="251" spans="1:7" x14ac:dyDescent="0.25">
      <c r="A251" s="2"/>
      <c r="B251" s="2"/>
      <c r="C251" s="2"/>
      <c r="D251" s="2"/>
      <c r="E251" s="2"/>
      <c r="F251" s="2"/>
      <c r="G251" s="4"/>
    </row>
    <row r="252" spans="1:7" x14ac:dyDescent="0.25">
      <c r="A252" s="2"/>
      <c r="B252" s="2"/>
      <c r="C252" s="2"/>
      <c r="D252" s="2"/>
      <c r="E252" s="2"/>
      <c r="F252" s="2"/>
      <c r="G252" s="4"/>
    </row>
    <row r="253" spans="1:7" x14ac:dyDescent="0.25">
      <c r="A253" s="2"/>
      <c r="B253" s="2"/>
      <c r="C253" s="2"/>
      <c r="D253" s="2"/>
      <c r="E253" s="2"/>
      <c r="F253" s="2"/>
      <c r="G253" s="4"/>
    </row>
    <row r="254" spans="1:7" x14ac:dyDescent="0.25">
      <c r="A254" s="2"/>
      <c r="B254" s="2"/>
      <c r="C254" s="2"/>
      <c r="D254" s="2"/>
      <c r="E254" s="2"/>
      <c r="F254" s="2"/>
      <c r="G254" s="4"/>
    </row>
    <row r="255" spans="1:7" x14ac:dyDescent="0.25">
      <c r="A255" s="2"/>
      <c r="B255" s="2"/>
      <c r="C255" s="2"/>
      <c r="D255" s="2"/>
      <c r="E255" s="2"/>
      <c r="F255" s="2"/>
      <c r="G255" s="4"/>
    </row>
    <row r="256" spans="1:7" x14ac:dyDescent="0.25">
      <c r="A256" s="2"/>
      <c r="B256" s="2"/>
      <c r="C256" s="2"/>
      <c r="D256" s="2"/>
      <c r="E256" s="2"/>
      <c r="F256" s="2"/>
      <c r="G256" s="4"/>
    </row>
    <row r="257" spans="1:7" x14ac:dyDescent="0.25">
      <c r="A257" s="2"/>
      <c r="B257" s="2"/>
      <c r="C257" s="2"/>
      <c r="D257" s="2"/>
      <c r="E257" s="2"/>
      <c r="F257" s="2"/>
      <c r="G257" s="4"/>
    </row>
    <row r="258" spans="1:7" x14ac:dyDescent="0.25">
      <c r="A258" s="2"/>
      <c r="B258" s="2"/>
      <c r="C258" s="2"/>
      <c r="D258" s="2"/>
      <c r="E258" s="2"/>
      <c r="F258" s="2"/>
      <c r="G258" s="4"/>
    </row>
    <row r="259" spans="1:7" x14ac:dyDescent="0.25">
      <c r="A259" s="2"/>
      <c r="B259" s="2"/>
      <c r="C259" s="2"/>
      <c r="D259" s="2"/>
      <c r="E259" s="2"/>
      <c r="F259" s="2"/>
      <c r="G259" s="4"/>
    </row>
    <row r="260" spans="1:7" x14ac:dyDescent="0.25">
      <c r="A260" s="2"/>
      <c r="B260" s="2"/>
      <c r="C260" s="2"/>
      <c r="D260" s="2"/>
      <c r="E260" s="2"/>
      <c r="F260" s="2"/>
      <c r="G260" s="4"/>
    </row>
    <row r="261" spans="1:7" x14ac:dyDescent="0.25">
      <c r="A261" s="2"/>
      <c r="B261" s="2"/>
      <c r="C261" s="2"/>
      <c r="D261" s="2"/>
      <c r="E261" s="2"/>
      <c r="F261" s="2"/>
      <c r="G261" s="4"/>
    </row>
    <row r="262" spans="1:7" x14ac:dyDescent="0.25">
      <c r="A262" s="2"/>
      <c r="B262" s="2"/>
      <c r="C262" s="2"/>
      <c r="D262" s="2"/>
      <c r="E262" s="2"/>
      <c r="F262" s="2"/>
      <c r="G262" s="4"/>
    </row>
    <row r="263" spans="1:7" x14ac:dyDescent="0.25">
      <c r="A263" s="2"/>
      <c r="B263" s="2"/>
      <c r="C263" s="2"/>
      <c r="D263" s="2"/>
      <c r="E263" s="2"/>
      <c r="F263" s="2"/>
      <c r="G263" s="4"/>
    </row>
    <row r="264" spans="1:7" x14ac:dyDescent="0.25">
      <c r="A264" s="2"/>
      <c r="B264" s="2"/>
      <c r="C264" s="2"/>
      <c r="D264" s="2"/>
      <c r="E264" s="2"/>
      <c r="F264" s="2"/>
      <c r="G264" s="4"/>
    </row>
    <row r="265" spans="1:7" x14ac:dyDescent="0.25">
      <c r="A265" s="2"/>
      <c r="B265" s="2"/>
      <c r="C265" s="2"/>
      <c r="D265" s="2"/>
      <c r="E265" s="2"/>
      <c r="F265" s="2"/>
      <c r="G265" s="4"/>
    </row>
    <row r="266" spans="1:7" x14ac:dyDescent="0.25">
      <c r="A266" s="2"/>
      <c r="B266" s="2"/>
      <c r="C266" s="2"/>
      <c r="D266" s="2"/>
      <c r="E266" s="2"/>
      <c r="F266" s="2"/>
      <c r="G266" s="4"/>
    </row>
    <row r="267" spans="1:7" x14ac:dyDescent="0.25">
      <c r="A267" s="2"/>
      <c r="B267" s="2"/>
      <c r="C267" s="2"/>
      <c r="D267" s="2"/>
      <c r="E267" s="2"/>
      <c r="F267" s="2"/>
      <c r="G267" s="4"/>
    </row>
    <row r="268" spans="1:7" x14ac:dyDescent="0.25">
      <c r="A268" s="2"/>
      <c r="B268" s="2"/>
      <c r="C268" s="2"/>
      <c r="D268" s="2"/>
      <c r="E268" s="2"/>
      <c r="F268" s="2"/>
      <c r="G268" s="4"/>
    </row>
    <row r="269" spans="1:7" x14ac:dyDescent="0.25">
      <c r="A269" s="2"/>
      <c r="B269" s="2"/>
      <c r="C269" s="2"/>
      <c r="D269" s="2"/>
      <c r="E269" s="2"/>
      <c r="F269" s="2"/>
      <c r="G269" s="4"/>
    </row>
    <row r="270" spans="1:7" x14ac:dyDescent="0.25">
      <c r="A270" s="2"/>
      <c r="B270" s="2"/>
      <c r="C270" s="2"/>
      <c r="D270" s="2"/>
      <c r="E270" s="2"/>
      <c r="F270" s="2"/>
      <c r="G270" s="4"/>
    </row>
    <row r="271" spans="1:7" x14ac:dyDescent="0.25">
      <c r="A271" s="2"/>
      <c r="B271" s="2"/>
      <c r="C271" s="2"/>
      <c r="D271" s="2"/>
      <c r="E271" s="2"/>
      <c r="F271" s="2"/>
      <c r="G271" s="4"/>
    </row>
    <row r="272" spans="1:7" x14ac:dyDescent="0.25">
      <c r="A272" s="2"/>
      <c r="B272" s="2"/>
      <c r="C272" s="2"/>
      <c r="D272" s="2"/>
      <c r="E272" s="2"/>
      <c r="F272" s="2"/>
      <c r="G272" s="4"/>
    </row>
    <row r="273" spans="1:7" x14ac:dyDescent="0.25">
      <c r="A273" s="2"/>
      <c r="B273" s="2"/>
      <c r="C273" s="2"/>
      <c r="D273" s="2"/>
      <c r="E273" s="2"/>
      <c r="F273" s="2"/>
      <c r="G273" s="4"/>
    </row>
    <row r="274" spans="1:7" x14ac:dyDescent="0.25">
      <c r="A274" s="2"/>
      <c r="B274" s="2"/>
      <c r="C274" s="2"/>
      <c r="D274" s="2"/>
      <c r="E274" s="2"/>
      <c r="F274" s="2"/>
      <c r="G274" s="4"/>
    </row>
    <row r="275" spans="1:7" x14ac:dyDescent="0.25">
      <c r="A275" s="2"/>
      <c r="B275" s="2"/>
      <c r="C275" s="2"/>
      <c r="D275" s="2"/>
      <c r="E275" s="2"/>
      <c r="F275" s="2"/>
      <c r="G275" s="4"/>
    </row>
    <row r="276" spans="1:7" x14ac:dyDescent="0.25">
      <c r="A276" s="2"/>
      <c r="B276" s="2"/>
      <c r="C276" s="2"/>
      <c r="D276" s="2"/>
      <c r="E276" s="2"/>
      <c r="F276" s="2"/>
      <c r="G276" s="4"/>
    </row>
    <row r="277" spans="1:7" x14ac:dyDescent="0.25">
      <c r="A277" s="2"/>
      <c r="B277" s="2"/>
      <c r="C277" s="2"/>
      <c r="D277" s="2"/>
      <c r="E277" s="2"/>
      <c r="F277" s="2"/>
      <c r="G277" s="4"/>
    </row>
    <row r="278" spans="1:7" x14ac:dyDescent="0.25">
      <c r="A278" s="2"/>
      <c r="B278" s="2"/>
      <c r="C278" s="2"/>
      <c r="D278" s="2"/>
      <c r="E278" s="2"/>
      <c r="F278" s="2"/>
      <c r="G278" s="4"/>
    </row>
    <row r="279" spans="1:7" x14ac:dyDescent="0.25">
      <c r="A279" s="2"/>
      <c r="B279" s="2"/>
      <c r="C279" s="2"/>
      <c r="D279" s="2"/>
      <c r="E279" s="2"/>
      <c r="F279" s="2"/>
      <c r="G279" s="4"/>
    </row>
    <row r="280" spans="1:7" x14ac:dyDescent="0.25">
      <c r="A280" s="2"/>
      <c r="B280" s="2"/>
      <c r="C280" s="2"/>
      <c r="D280" s="2"/>
      <c r="E280" s="2"/>
      <c r="F280" s="2"/>
      <c r="G280" s="4"/>
    </row>
    <row r="281" spans="1:7" x14ac:dyDescent="0.25">
      <c r="A281" s="2"/>
      <c r="B281" s="2"/>
      <c r="C281" s="2"/>
      <c r="D281" s="2"/>
      <c r="E281" s="2"/>
      <c r="F281" s="2"/>
      <c r="G281" s="4"/>
    </row>
    <row r="282" spans="1:7" x14ac:dyDescent="0.25">
      <c r="A282" s="2"/>
      <c r="B282" s="2"/>
      <c r="C282" s="2"/>
      <c r="D282" s="2"/>
      <c r="E282" s="2"/>
      <c r="F282" s="2"/>
      <c r="G282" s="4"/>
    </row>
    <row r="283" spans="1:7" x14ac:dyDescent="0.25">
      <c r="A283" s="2"/>
      <c r="B283" s="2"/>
      <c r="C283" s="2"/>
      <c r="D283" s="2"/>
      <c r="E283" s="2"/>
      <c r="F283" s="2"/>
      <c r="G283" s="4"/>
    </row>
    <row r="284" spans="1:7" x14ac:dyDescent="0.25">
      <c r="A284" s="2"/>
      <c r="B284" s="2"/>
      <c r="C284" s="2"/>
      <c r="D284" s="2"/>
      <c r="E284" s="2"/>
      <c r="F284" s="2"/>
      <c r="G284" s="4"/>
    </row>
    <row r="285" spans="1:7" x14ac:dyDescent="0.25">
      <c r="A285" s="2"/>
      <c r="B285" s="2"/>
      <c r="C285" s="2"/>
      <c r="D285" s="2"/>
      <c r="E285" s="2"/>
      <c r="F285" s="2"/>
      <c r="G285" s="4"/>
    </row>
    <row r="286" spans="1:7" x14ac:dyDescent="0.25">
      <c r="A286" s="2"/>
      <c r="B286" s="2"/>
      <c r="C286" s="2"/>
      <c r="D286" s="2"/>
      <c r="E286" s="2"/>
      <c r="F286" s="2"/>
      <c r="G286" s="4"/>
    </row>
    <row r="287" spans="1:7" x14ac:dyDescent="0.25">
      <c r="A287" s="2"/>
      <c r="B287" s="2"/>
      <c r="C287" s="2"/>
      <c r="D287" s="2"/>
      <c r="E287" s="2"/>
      <c r="F287" s="2"/>
      <c r="G287" s="4"/>
    </row>
    <row r="288" spans="1:7" x14ac:dyDescent="0.25">
      <c r="A288" s="2"/>
      <c r="B288" s="2"/>
      <c r="C288" s="2"/>
      <c r="D288" s="2"/>
      <c r="E288" s="2"/>
      <c r="F288" s="2"/>
      <c r="G288" s="4"/>
    </row>
    <row r="289" spans="1:7" x14ac:dyDescent="0.25">
      <c r="A289" s="2"/>
      <c r="B289" s="2"/>
      <c r="C289" s="2"/>
      <c r="D289" s="2"/>
      <c r="E289" s="2"/>
      <c r="F289" s="2"/>
      <c r="G289" s="4"/>
    </row>
    <row r="290" spans="1:7" x14ac:dyDescent="0.25">
      <c r="A290" s="2"/>
      <c r="B290" s="2"/>
      <c r="C290" s="2"/>
      <c r="D290" s="2"/>
      <c r="E290" s="2"/>
      <c r="F290" s="2"/>
      <c r="G290" s="4"/>
    </row>
    <row r="291" spans="1:7" x14ac:dyDescent="0.25">
      <c r="A291" s="2"/>
      <c r="B291" s="2"/>
      <c r="C291" s="2"/>
      <c r="D291" s="2"/>
      <c r="E291" s="2"/>
      <c r="F291" s="2"/>
      <c r="G291" s="4"/>
    </row>
    <row r="292" spans="1:7" x14ac:dyDescent="0.25">
      <c r="A292" s="2"/>
      <c r="B292" s="2"/>
      <c r="C292" s="2"/>
      <c r="D292" s="2"/>
      <c r="E292" s="2"/>
      <c r="F292" s="2"/>
      <c r="G292" s="4"/>
    </row>
    <row r="293" spans="1:7" x14ac:dyDescent="0.25">
      <c r="A293" s="2"/>
      <c r="B293" s="2"/>
      <c r="C293" s="2"/>
      <c r="D293" s="2"/>
      <c r="E293" s="2"/>
      <c r="F293" s="2"/>
      <c r="G293" s="4"/>
    </row>
    <row r="294" spans="1:7" x14ac:dyDescent="0.25">
      <c r="A294" s="2"/>
      <c r="B294" s="2"/>
      <c r="C294" s="2"/>
      <c r="D294" s="2"/>
      <c r="E294" s="2"/>
      <c r="F294" s="2"/>
      <c r="G294" s="4"/>
    </row>
    <row r="295" spans="1:7" x14ac:dyDescent="0.25">
      <c r="A295" s="2"/>
      <c r="B295" s="2"/>
      <c r="C295" s="2"/>
      <c r="D295" s="2"/>
      <c r="E295" s="2"/>
      <c r="F295" s="2"/>
      <c r="G295" s="4"/>
    </row>
    <row r="296" spans="1:7" x14ac:dyDescent="0.25">
      <c r="A296" s="2"/>
      <c r="B296" s="2"/>
      <c r="C296" s="2"/>
      <c r="D296" s="2"/>
      <c r="E296" s="2"/>
      <c r="F296" s="2"/>
      <c r="G296" s="4"/>
    </row>
    <row r="297" spans="1:7" x14ac:dyDescent="0.25">
      <c r="A297" s="2"/>
      <c r="B297" s="2"/>
      <c r="C297" s="2"/>
      <c r="D297" s="2"/>
      <c r="E297" s="2"/>
      <c r="F297" s="2"/>
      <c r="G297" s="4"/>
    </row>
    <row r="298" spans="1:7" x14ac:dyDescent="0.25">
      <c r="A298" s="2"/>
      <c r="B298" s="2"/>
      <c r="C298" s="2"/>
      <c r="D298" s="2"/>
      <c r="E298" s="2"/>
      <c r="F298" s="2"/>
      <c r="G298" s="4"/>
    </row>
    <row r="299" spans="1:7" x14ac:dyDescent="0.25">
      <c r="A299" s="2"/>
      <c r="B299" s="2"/>
      <c r="C299" s="2"/>
      <c r="D299" s="2"/>
      <c r="E299" s="2"/>
      <c r="F299" s="2"/>
      <c r="G299" s="4"/>
    </row>
    <row r="300" spans="1:7" x14ac:dyDescent="0.25">
      <c r="A300" s="2"/>
      <c r="B300" s="2"/>
      <c r="C300" s="2"/>
      <c r="D300" s="2"/>
      <c r="E300" s="2"/>
      <c r="F300" s="2"/>
      <c r="G300" s="4"/>
    </row>
    <row r="301" spans="1:7" x14ac:dyDescent="0.25">
      <c r="A301" s="2"/>
      <c r="B301" s="2"/>
      <c r="C301" s="2"/>
      <c r="D301" s="2"/>
      <c r="E301" s="2"/>
      <c r="F301" s="2"/>
      <c r="G301" s="4"/>
    </row>
    <row r="302" spans="1:7" x14ac:dyDescent="0.25">
      <c r="A302" s="2"/>
      <c r="B302" s="2"/>
      <c r="C302" s="2"/>
      <c r="D302" s="2"/>
      <c r="E302" s="2"/>
      <c r="F302" s="2"/>
      <c r="G302" s="4"/>
    </row>
    <row r="303" spans="1:7" x14ac:dyDescent="0.25">
      <c r="A303" s="2"/>
      <c r="B303" s="2"/>
      <c r="C303" s="2"/>
      <c r="D303" s="2"/>
      <c r="E303" s="2"/>
      <c r="F303" s="2"/>
      <c r="G303" s="4"/>
    </row>
  </sheetData>
  <mergeCells count="11">
    <mergeCell ref="F1:F2"/>
    <mergeCell ref="G1:G2"/>
    <mergeCell ref="A7:A8"/>
    <mergeCell ref="B7:B8"/>
    <mergeCell ref="C7:C8"/>
    <mergeCell ref="D7:E7"/>
    <mergeCell ref="A4:G4"/>
    <mergeCell ref="A5:G5"/>
    <mergeCell ref="A6:G6"/>
    <mergeCell ref="F7:F8"/>
    <mergeCell ref="G7:G8"/>
  </mergeCells>
  <conditionalFormatting sqref="G9:G110">
    <cfRule type="containsText" dxfId="2" priority="3" operator="containsText" text="Y">
      <formula>NOT(ISERROR(SEARCH("Y",G9)))</formula>
    </cfRule>
  </conditionalFormatting>
  <conditionalFormatting sqref="G1">
    <cfRule type="cellIs" dxfId="1" priority="1" operator="greaterThan">
      <formula>0.75</formula>
    </cfRule>
  </conditionalFormatting>
  <conditionalFormatting sqref="C9:C110">
    <cfRule type="cellIs" dxfId="0" priority="6" operator="greaterThan">
      <formula>$B$1-(365*1.5)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one" xr:uid="{00000000-0002-0000-0000-000000000000}">
          <x14:formula1>
            <xm:f>Guidelines!$I$14:$I$16</xm:f>
          </x14:formula1>
          <xm:sqref>E9:E303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3:K22"/>
  <sheetViews>
    <sheetView workbookViewId="0">
      <selection activeCell="C23" sqref="C23"/>
    </sheetView>
  </sheetViews>
  <sheetFormatPr defaultRowHeight="15" x14ac:dyDescent="0.25"/>
  <sheetData>
    <row r="13" spans="2:11" x14ac:dyDescent="0.25">
      <c r="C13" t="s">
        <v>22</v>
      </c>
      <c r="D13" t="s">
        <v>23</v>
      </c>
      <c r="E13" t="s">
        <v>24</v>
      </c>
    </row>
    <row r="14" spans="2:11" x14ac:dyDescent="0.25">
      <c r="B14">
        <v>1</v>
      </c>
      <c r="C14">
        <v>30120</v>
      </c>
      <c r="D14">
        <v>2510</v>
      </c>
      <c r="E14">
        <v>579</v>
      </c>
      <c r="I14" t="s">
        <v>25</v>
      </c>
    </row>
    <row r="15" spans="2:11" x14ac:dyDescent="0.25">
      <c r="B15">
        <v>2</v>
      </c>
      <c r="C15">
        <v>40880</v>
      </c>
      <c r="D15">
        <v>3407</v>
      </c>
      <c r="E15">
        <v>786</v>
      </c>
      <c r="I15" t="s">
        <v>26</v>
      </c>
      <c r="K15">
        <f>C14+C$22</f>
        <v>40880</v>
      </c>
    </row>
    <row r="16" spans="2:11" x14ac:dyDescent="0.25">
      <c r="B16">
        <v>3</v>
      </c>
      <c r="C16">
        <v>51640</v>
      </c>
      <c r="D16">
        <v>4303</v>
      </c>
      <c r="E16">
        <v>993</v>
      </c>
      <c r="I16" t="s">
        <v>18</v>
      </c>
      <c r="K16">
        <f t="shared" ref="K16:K21" si="0">C15+C$22</f>
        <v>51640</v>
      </c>
    </row>
    <row r="17" spans="2:11" x14ac:dyDescent="0.25">
      <c r="B17">
        <v>4</v>
      </c>
      <c r="C17">
        <v>62400</v>
      </c>
      <c r="D17">
        <v>5200</v>
      </c>
      <c r="E17">
        <v>1200</v>
      </c>
      <c r="K17">
        <f t="shared" si="0"/>
        <v>62400</v>
      </c>
    </row>
    <row r="18" spans="2:11" x14ac:dyDescent="0.25">
      <c r="B18">
        <v>5</v>
      </c>
      <c r="C18">
        <v>73160</v>
      </c>
      <c r="D18">
        <v>6097</v>
      </c>
      <c r="E18">
        <v>1407</v>
      </c>
      <c r="K18">
        <f t="shared" si="0"/>
        <v>73160</v>
      </c>
    </row>
    <row r="19" spans="2:11" x14ac:dyDescent="0.25">
      <c r="B19">
        <v>6</v>
      </c>
      <c r="C19">
        <v>83920</v>
      </c>
      <c r="D19">
        <v>6993</v>
      </c>
      <c r="E19">
        <v>1614</v>
      </c>
      <c r="K19">
        <f t="shared" si="0"/>
        <v>83920</v>
      </c>
    </row>
    <row r="20" spans="2:11" x14ac:dyDescent="0.25">
      <c r="B20">
        <v>7</v>
      </c>
      <c r="C20">
        <v>94680</v>
      </c>
      <c r="D20">
        <v>7890</v>
      </c>
      <c r="E20">
        <v>1821</v>
      </c>
      <c r="K20">
        <f t="shared" si="0"/>
        <v>94680</v>
      </c>
    </row>
    <row r="21" spans="2:11" x14ac:dyDescent="0.25">
      <c r="B21">
        <v>8</v>
      </c>
      <c r="C21">
        <v>105440</v>
      </c>
      <c r="D21">
        <v>8787</v>
      </c>
      <c r="E21">
        <v>20288</v>
      </c>
      <c r="K21">
        <f t="shared" si="0"/>
        <v>105440</v>
      </c>
    </row>
    <row r="22" spans="2:11" x14ac:dyDescent="0.25">
      <c r="C22">
        <v>10760</v>
      </c>
      <c r="D22">
        <v>897</v>
      </c>
      <c r="E22">
        <v>207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Number xmlns="8434d521-1a2d-4e94-9719-eda8c529d6b4" xsi:nil="true"/>
    <ProjectNumber xmlns="8434d521-1a2d-4e94-9719-eda8c529d6b4" xsi:nil="true"/>
    <Initiative xmlns="8434d521-1a2d-4e94-9719-eda8c529d6b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4747CB68FC64DBFD72A59AFC1A48D" ma:contentTypeVersion="11" ma:contentTypeDescription="Create a new document." ma:contentTypeScope="" ma:versionID="cf739a3e0f121abe161cad64a8f9f9ff">
  <xsd:schema xmlns:xsd="http://www.w3.org/2001/XMLSchema" xmlns:xs="http://www.w3.org/2001/XMLSchema" xmlns:p="http://schemas.microsoft.com/office/2006/metadata/properties" xmlns:ns2="8434d521-1a2d-4e94-9719-eda8c529d6b4" xmlns:ns3="283b9eea-81d3-4947-bff3-63174168046c" targetNamespace="http://schemas.microsoft.com/office/2006/metadata/properties" ma:root="true" ma:fieldsID="97b99d1a40ac4c009e0e7321a21ca44c" ns2:_="" ns3:_="">
    <xsd:import namespace="8434d521-1a2d-4e94-9719-eda8c529d6b4"/>
    <xsd:import namespace="283b9eea-81d3-4947-bff3-63174168046c"/>
    <xsd:element name="properties">
      <xsd:complexType>
        <xsd:sequence>
          <xsd:element name="documentManagement">
            <xsd:complexType>
              <xsd:all>
                <xsd:element ref="ns2:ProjectNumber" minOccurs="0"/>
                <xsd:element ref="ns2:ClientNumber" minOccurs="0"/>
                <xsd:element ref="ns2:Initiativ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4d521-1a2d-4e94-9719-eda8c529d6b4" elementFormDefault="qualified">
    <xsd:import namespace="http://schemas.microsoft.com/office/2006/documentManagement/types"/>
    <xsd:import namespace="http://schemas.microsoft.com/office/infopath/2007/PartnerControls"/>
    <xsd:element name="ProjectNumber" ma:index="4" nillable="true" ma:displayName="ProjectNumber" ma:internalName="ProjectNumber" ma:readOnly="false">
      <xsd:simpleType>
        <xsd:restriction base="dms:Text">
          <xsd:maxLength value="255"/>
        </xsd:restriction>
      </xsd:simpleType>
    </xsd:element>
    <xsd:element name="ClientNumber" ma:index="5" nillable="true" ma:displayName="ClientNumber" ma:internalName="ClientNumber" ma:readOnly="false">
      <xsd:simpleType>
        <xsd:restriction base="dms:Text">
          <xsd:maxLength value="255"/>
        </xsd:restriction>
      </xsd:simpleType>
    </xsd:element>
    <xsd:element name="Initiative" ma:index="6" nillable="true" ma:displayName="Initiative" ma:internalName="Initiative" ma:readOnly="false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b9eea-81d3-4947-bff3-631741680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zcyODc8L1VzZXJOYW1lPjxEYXRlVGltZT4xMi8xNy8yMDI0IDI6NTA6MTQgUE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04C28E5C-9282-4350-B7FF-BA4903C2B3CD}">
  <ds:schemaRefs>
    <ds:schemaRef ds:uri="http://schemas.microsoft.com/office/2006/metadata/properties"/>
    <ds:schemaRef ds:uri="http://schemas.microsoft.com/office/infopath/2007/PartnerControls"/>
    <ds:schemaRef ds:uri="8434d521-1a2d-4e94-9719-eda8c529d6b4"/>
  </ds:schemaRefs>
</ds:datastoreItem>
</file>

<file path=customXml/itemProps2.xml><?xml version="1.0" encoding="utf-8"?>
<ds:datastoreItem xmlns:ds="http://schemas.openxmlformats.org/officeDocument/2006/customXml" ds:itemID="{4EEB7553-7E3B-4917-945E-B47D262B5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4d521-1a2d-4e94-9719-eda8c529d6b4"/>
    <ds:schemaRef ds:uri="283b9eea-81d3-4947-bff3-631741680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9D5FA-E4E0-4D6D-9E24-51123F66AE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7227AA-F54F-421E-851E-31123B94A7CB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7D713B5A-8A63-4C55-9F6E-06264734C3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Guidelines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Wiese</dc:creator>
  <cp:keywords/>
  <dc:description/>
  <cp:lastModifiedBy>Jordan S Mendiola</cp:lastModifiedBy>
  <cp:revision/>
  <dcterms:created xsi:type="dcterms:W3CDTF">2019-04-24T21:24:55Z</dcterms:created>
  <dcterms:modified xsi:type="dcterms:W3CDTF">2024-12-17T14:50:29Z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0x01010035A4747CB68FC64DBFD72A59AFC1A48D</vt:lpwstr>
  </property>
  <property fmtid="{D5CDD505-2E9C-101B-9397-08002B2CF9AE}" pid="3" name="MSIP_Label_f367428c-8df2-41b3-925f-2e32f93f53ed_Enabled">
    <vt:lpwstr>true</vt:lpwstr>
  </property>
  <property fmtid="{D5CDD505-2E9C-101B-9397-08002B2CF9AE}" pid="4" name="MSIP_Label_f367428c-8df2-41b3-925f-2e32f93f53ed_SetDate">
    <vt:lpwstr>2021-11-03T18:24:47Z</vt:lpwstr>
  </property>
  <property fmtid="{D5CDD505-2E9C-101B-9397-08002B2CF9AE}" pid="5" name="MSIP_Label_f367428c-8df2-41b3-925f-2e32f93f53ed_Method">
    <vt:lpwstr>Standard</vt:lpwstr>
  </property>
  <property fmtid="{D5CDD505-2E9C-101B-9397-08002B2CF9AE}" pid="6" name="MSIP_Label_f367428c-8df2-41b3-925f-2e32f93f53ed_Name">
    <vt:lpwstr>f367428c-8df2-41b3-925f-2e32f93f53ed</vt:lpwstr>
  </property>
  <property fmtid="{D5CDD505-2E9C-101B-9397-08002B2CF9AE}" pid="7" name="MSIP_Label_f367428c-8df2-41b3-925f-2e32f93f53ed_SiteId">
    <vt:lpwstr>6c1ea1fd-d5ee-4dc8-bcfe-8877bd40388b</vt:lpwstr>
  </property>
  <property fmtid="{D5CDD505-2E9C-101B-9397-08002B2CF9AE}" pid="8" name="MSIP_Label_f367428c-8df2-41b3-925f-2e32f93f53ed_ActionId">
    <vt:lpwstr>72ce6b9e-4527-4fa5-9c51-dbeb6940a681</vt:lpwstr>
  </property>
  <property fmtid="{D5CDD505-2E9C-101B-9397-08002B2CF9AE}" pid="9" name="MSIP_Label_f367428c-8df2-41b3-925f-2e32f93f53ed_ContentBits">
    <vt:lpwstr>0</vt:lpwstr>
  </property>
  <property fmtid="{D5CDD505-2E9C-101B-9397-08002B2CF9AE}" pid="10" name="docIndexRef">
    <vt:lpwstr>69a86bb3-51a9-47c0-a752-15f1d3347cb1</vt:lpwstr>
  </property>
  <property fmtid="{D5CDD505-2E9C-101B-9397-08002B2CF9AE}" pid="11" name="bjSaver">
    <vt:lpwstr>2FBg/Fl99EgLkb7AlyL0FXmTlhD6zufK</vt:lpwstr>
  </property>
  <property fmtid="{D5CDD505-2E9C-101B-9397-08002B2CF9AE}" pid="12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3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14" name="bjDocumentSecurityLabel">
    <vt:lpwstr>AEP Internal</vt:lpwstr>
  </property>
  <property fmtid="{D5CDD505-2E9C-101B-9397-08002B2CF9AE}" pid="15" name="MSIP_Label_69f43042-6bda-44b2-91eb-eca3d3d484f4_SiteId">
    <vt:lpwstr>15f3c881-6b03-4ff6-8559-77bf5177818f</vt:lpwstr>
  </property>
  <property fmtid="{D5CDD505-2E9C-101B-9397-08002B2CF9AE}" pid="16" name="MSIP_Label_69f43042-6bda-44b2-91eb-eca3d3d484f4_Name">
    <vt:lpwstr>AEP Internal</vt:lpwstr>
  </property>
  <property fmtid="{D5CDD505-2E9C-101B-9397-08002B2CF9AE}" pid="17" name="MSIP_Label_69f43042-6bda-44b2-91eb-eca3d3d484f4_Enabled">
    <vt:lpwstr>true</vt:lpwstr>
  </property>
  <property fmtid="{D5CDD505-2E9C-101B-9397-08002B2CF9AE}" pid="18" name="bjClsUserRVM">
    <vt:lpwstr>[]</vt:lpwstr>
  </property>
  <property fmtid="{D5CDD505-2E9C-101B-9397-08002B2CF9AE}" pid="19" name="bjLabelHistoryID">
    <vt:lpwstr>{6D7227AA-F54F-421E-851E-31123B94A7CB}</vt:lpwstr>
  </property>
</Properties>
</file>